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kyo18\Desktop\"/>
    </mc:Choice>
  </mc:AlternateContent>
  <bookViews>
    <workbookView xWindow="0" yWindow="0" windowWidth="20490" windowHeight="7770" tabRatio="974"/>
  </bookViews>
  <sheets>
    <sheet name="完了報告書" sheetId="13" r:id="rId1"/>
    <sheet name="収支報告" sheetId="18" r:id="rId2"/>
    <sheet name="事業実施報告" sheetId="10" r:id="rId3"/>
    <sheet name="振返り等" sheetId="17" r:id="rId4"/>
  </sheets>
  <definedNames>
    <definedName name="_xlnm.Print_Area" localSheetId="0">完了報告書!$A$1:$M$38</definedName>
    <definedName name="_xlnm.Print_Area" localSheetId="1">収支報告!$A$1:$J$33</definedName>
    <definedName name="_xlnm.Print_Area" localSheetId="3">振返り等!$A$1:$M$39</definedName>
  </definedNames>
  <calcPr calcId="152511"/>
</workbook>
</file>

<file path=xl/calcChain.xml><?xml version="1.0" encoding="utf-8"?>
<calcChain xmlns="http://schemas.openxmlformats.org/spreadsheetml/2006/main">
  <c r="E55" i="10" l="1"/>
  <c r="D55" i="10"/>
  <c r="D56" i="10"/>
  <c r="J2" i="17"/>
  <c r="G2" i="10"/>
  <c r="H2" i="18"/>
  <c r="G31" i="18"/>
  <c r="F31" i="18"/>
  <c r="G26" i="18"/>
  <c r="F26" i="18"/>
  <c r="E26" i="18"/>
  <c r="E31" i="18"/>
  <c r="E10" i="18"/>
  <c r="E11" i="18"/>
  <c r="E14" i="18"/>
  <c r="G11" i="18"/>
  <c r="I10" i="18" s="1"/>
  <c r="G14" i="18"/>
  <c r="L12" i="18" s="1"/>
  <c r="E56" i="10"/>
  <c r="I12" i="18" l="1"/>
  <c r="L10" i="18"/>
</calcChain>
</file>

<file path=xl/comments1.xml><?xml version="1.0" encoding="utf-8"?>
<comments xmlns="http://schemas.openxmlformats.org/spreadsheetml/2006/main">
  <authors>
    <author>volunteer</author>
  </authors>
  <commentList>
    <comment ref="E5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  <comment ref="E5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<sst xmlns="http://schemas.openxmlformats.org/spreadsheetml/2006/main" count="196" uniqueCount="152">
  <si>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</si>
  <si>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</si>
  <si>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</si>
  <si>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</si>
  <si>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</si>
  <si>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</si>
  <si>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</si>
  <si>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</si>
  <si>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</si>
  <si>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</si>
  <si>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</si>
  <si>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</si>
  <si>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</si>
  <si>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</si>
  <si>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</si>
  <si>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</si>
  <si>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</si>
  <si>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</si>
  <si>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</si>
  <si>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</si>
  <si>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</si>
  <si>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</si>
  <si>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</si>
  <si>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</si>
  <si>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</si>
  <si>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</si>
  <si>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</si>
  <si>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</si>
  <si>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</si>
  <si>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</si>
  <si>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</si>
  <si>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</si>
  <si>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</si>
  <si>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</si>
  <si>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回数</t>
    <rPh sb="0" eb="2">
      <t>カイスウ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</si>
  <si>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</si>
  <si>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</si>
  <si>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</si>
  <si>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</si>
  <si>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家事・生活支援活動</t>
    <rPh sb="0" eb="2">
      <t>カジ</t>
    </rPh>
    <rPh sb="3" eb="5">
      <t>セイカツ</t>
    </rPh>
    <rPh sb="5" eb="7">
      <t>シエン</t>
    </rPh>
    <rPh sb="7" eb="9">
      <t>カツドウ</t>
    </rPh>
    <phoneticPr fontId="2"/>
  </si>
  <si>
    <t>□</t>
    <phoneticPr fontId="2"/>
  </si>
  <si>
    <t>配食活動</t>
    <rPh sb="0" eb="2">
      <t>ハイショク</t>
    </rPh>
    <rPh sb="2" eb="4">
      <t>カツドウ</t>
    </rPh>
    <phoneticPr fontId="2"/>
  </si>
  <si>
    <t>送迎活動</t>
    <rPh sb="0" eb="2">
      <t>ソウゲイ</t>
    </rPh>
    <rPh sb="2" eb="4">
      <t>カツドウ</t>
    </rPh>
    <phoneticPr fontId="2"/>
  </si>
  <si>
    <t>障害児者支援活動</t>
    <rPh sb="0" eb="3">
      <t>ショウガイジ</t>
    </rPh>
    <rPh sb="3" eb="4">
      <t>シャ</t>
    </rPh>
    <rPh sb="4" eb="6">
      <t>シエン</t>
    </rPh>
    <rPh sb="6" eb="8">
      <t>カツドウ</t>
    </rPh>
    <phoneticPr fontId="2"/>
  </si>
  <si>
    <t>当事者活動</t>
    <rPh sb="0" eb="3">
      <t>トウジシャ</t>
    </rPh>
    <rPh sb="3" eb="5">
      <t>カツドウ</t>
    </rPh>
    <phoneticPr fontId="2"/>
  </si>
  <si>
    <t>宿泊・日帰りハイク活動</t>
    <rPh sb="0" eb="2">
      <t>シュクハク</t>
    </rPh>
    <rPh sb="3" eb="5">
      <t>ヒガエ</t>
    </rPh>
    <rPh sb="9" eb="11">
      <t>カツドウ</t>
    </rPh>
    <phoneticPr fontId="2"/>
  </si>
  <si>
    <t>福祉のまちづくり区分</t>
    <rPh sb="0" eb="2">
      <t>フクシ</t>
    </rPh>
    <rPh sb="8" eb="10">
      <t>クブン</t>
    </rPh>
    <phoneticPr fontId="2"/>
  </si>
  <si>
    <t>受付印</t>
    <rPh sb="0" eb="2">
      <t>ウケツケ</t>
    </rPh>
    <rPh sb="2" eb="3">
      <t>イン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</si>
  <si>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</si>
  <si>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</si>
  <si>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</si>
  <si>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</si>
  <si>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</si>
  <si>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</si>
  <si>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⑧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</si>
  <si>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</si>
  <si>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</si>
  <si>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</si>
  <si>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</si>
  <si>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</si>
  <si>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収　　　　　　入</t>
    <phoneticPr fontId="2"/>
  </si>
  <si>
    <t>②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</si>
  <si>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</si>
  <si>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</si>
  <si>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</si>
  <si>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</si>
  <si>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</si>
  <si>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</si>
  <si>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その他（　　　　　　）</t>
    <phoneticPr fontId="2"/>
  </si>
  <si>
    <t>⑥</t>
    <phoneticPr fontId="2"/>
  </si>
  <si>
    <t>％</t>
    <phoneticPr fontId="2"/>
  </si>
  <si>
    <t>⑦小計（①+⑥）</t>
    <rPh sb="1" eb="2">
      <t>ショウ</t>
    </rPh>
    <rPh sb="2" eb="3">
      <t>ケイ</t>
    </rPh>
    <phoneticPr fontId="2"/>
  </si>
  <si>
    <t>⑨</t>
    <phoneticPr fontId="2"/>
  </si>
  <si>
    <t>⑩合計（⑦＋⑧＋⑨）</t>
    <phoneticPr fontId="2"/>
  </si>
  <si>
    <t>⑪</t>
    <phoneticPr fontId="2"/>
  </si>
  <si>
    <t>活動費</t>
    <rPh sb="0" eb="2">
      <t>カツドウ</t>
    </rPh>
    <rPh sb="2" eb="3">
      <t>ヒ</t>
    </rPh>
    <phoneticPr fontId="2"/>
  </si>
  <si>
    <t>⑫</t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</si>
  <si>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</si>
  <si>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⑬</t>
    <phoneticPr fontId="2"/>
  </si>
  <si>
    <t>⑭</t>
    <phoneticPr fontId="2"/>
  </si>
  <si>
    <t>謝金</t>
    <rPh sb="0" eb="2">
      <t>シャキン</t>
    </rPh>
    <phoneticPr fontId="2"/>
  </si>
  <si>
    <t>⑮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</si>
  <si>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</si>
  <si>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⑯</t>
    <phoneticPr fontId="2"/>
  </si>
  <si>
    <t>⑰</t>
    <phoneticPr fontId="2"/>
  </si>
  <si>
    <t>保険料</t>
    <phoneticPr fontId="2"/>
  </si>
  <si>
    <t>⑱</t>
    <phoneticPr fontId="2"/>
  </si>
  <si>
    <t>印刷費</t>
    <phoneticPr fontId="2"/>
  </si>
  <si>
    <t>⑲</t>
    <phoneticPr fontId="2"/>
  </si>
  <si>
    <t>コーディネーター人件費</t>
    <rPh sb="8" eb="11">
      <t>ジンケンヒ</t>
    </rPh>
    <phoneticPr fontId="2"/>
  </si>
  <si>
    <t>⑳</t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</si>
  <si>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</si>
  <si>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小　　計㉑（⑪～⑳）</t>
    <rPh sb="0" eb="1">
      <t>ショウ</t>
    </rPh>
    <rPh sb="3" eb="4">
      <t>ケイ</t>
    </rPh>
    <phoneticPr fontId="2"/>
  </si>
  <si>
    <t>㉒</t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</si>
  <si>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</si>
  <si>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㉓</t>
    <phoneticPr fontId="2"/>
  </si>
  <si>
    <t>次年度積立金</t>
    <rPh sb="0" eb="3">
      <t>ジネンド</t>
    </rPh>
    <rPh sb="3" eb="5">
      <t>ツミタ</t>
    </rPh>
    <rPh sb="5" eb="6">
      <t>キン</t>
    </rPh>
    <phoneticPr fontId="2"/>
  </si>
  <si>
    <t>㉔</t>
    <phoneticPr fontId="2"/>
  </si>
  <si>
    <t>㉕</t>
    <phoneticPr fontId="2"/>
  </si>
  <si>
    <t>合　　計㉖(㉑～㉕)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</si>
  <si>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</si>
  <si>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</si>
  <si>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月平均/
1回当たりの人数</t>
    <rPh sb="0" eb="1">
      <t>ツキ</t>
    </rPh>
    <rPh sb="1" eb="3">
      <t>ヘイキン</t>
    </rPh>
    <rPh sb="6" eb="7">
      <t>カイ</t>
    </rPh>
    <rPh sb="7" eb="8">
      <t>ア</t>
    </rPh>
    <rPh sb="11" eb="12">
      <t>ニン</t>
    </rPh>
    <rPh sb="12" eb="13">
      <t>スウ</t>
    </rPh>
    <phoneticPr fontId="2"/>
  </si>
  <si>
    <t>□要援護者支援区分
□障害児者支援区分
□福祉のまちづくり区分
□健康増進区分</t>
    <rPh sb="1" eb="2">
      <t>ヨウ</t>
    </rPh>
    <rPh sb="2" eb="4">
      <t>エンゴ</t>
    </rPh>
    <rPh sb="4" eb="5">
      <t>シャ</t>
    </rPh>
    <rPh sb="5" eb="7">
      <t>シエン</t>
    </rPh>
    <rPh sb="7" eb="9">
      <t>クブン</t>
    </rPh>
    <rPh sb="11" eb="14">
      <t>ショウガイジ</t>
    </rPh>
    <rPh sb="14" eb="15">
      <t>シャ</t>
    </rPh>
    <rPh sb="15" eb="17">
      <t>シエン</t>
    </rPh>
    <rPh sb="17" eb="19">
      <t>クブン</t>
    </rPh>
    <rPh sb="21" eb="23">
      <t>フクシ</t>
    </rPh>
    <rPh sb="29" eb="31">
      <t>クブン</t>
    </rPh>
    <rPh sb="33" eb="35">
      <t>ケンコウ</t>
    </rPh>
    <rPh sb="35" eb="37">
      <t>ゾウシン</t>
    </rPh>
    <rPh sb="37" eb="39">
      <t>クブン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</si>
  <si>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</si>
  <si>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</si>
  <si>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集いの場活動</t>
    <rPh sb="0" eb="1">
      <t>ツド</t>
    </rPh>
    <rPh sb="3" eb="4">
      <t>バ</t>
    </rPh>
    <rPh sb="4" eb="6">
      <t>カツドウ</t>
    </rPh>
    <phoneticPr fontId="2"/>
  </si>
  <si>
    <t>要援護者支援</t>
    <rPh sb="0" eb="1">
      <t>ヨウ</t>
    </rPh>
    <rPh sb="1" eb="3">
      <t>エンゴ</t>
    </rPh>
    <rPh sb="3" eb="4">
      <t>シャ</t>
    </rPh>
    <rPh sb="4" eb="6">
      <t>シエン</t>
    </rPh>
    <phoneticPr fontId="2"/>
  </si>
  <si>
    <t>障害児者支援</t>
    <rPh sb="0" eb="3">
      <t>ショウガイジ</t>
    </rPh>
    <rPh sb="3" eb="4">
      <t>シャ</t>
    </rPh>
    <rPh sb="4" eb="6">
      <t>シエン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</si>
  <si>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</si>
  <si>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視覚聴覚障害者支援活動</t>
    <rPh sb="0" eb="2">
      <t>シカク</t>
    </rPh>
    <rPh sb="2" eb="4">
      <t>チョウカク</t>
    </rPh>
    <rPh sb="4" eb="7">
      <t>ショウガイシャ</t>
    </rPh>
    <rPh sb="7" eb="9">
      <t>シエン</t>
    </rPh>
    <rPh sb="9" eb="11">
      <t>カツドウ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</si>
  <si>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</si>
  <si>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</si>
  <si>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参加者数※</t>
    <rPh sb="0" eb="3">
      <t>サンカシャ</t>
    </rPh>
    <rPh sb="3" eb="4">
      <t>スウ</t>
    </rPh>
    <phoneticPr fontId="2"/>
  </si>
  <si>
    <t>※集いの場/配食/障害児者支援区分/福祉のまちづくり区分/健康増進区分　は記入下さい</t>
    <rPh sb="1" eb="2">
      <t>ツド</t>
    </rPh>
    <rPh sb="4" eb="5">
      <t>バ</t>
    </rPh>
    <rPh sb="6" eb="8">
      <t>ハイショク</t>
    </rPh>
    <rPh sb="9" eb="12">
      <t>ショウガイジ</t>
    </rPh>
    <rPh sb="12" eb="13">
      <t>シャ</t>
    </rPh>
    <rPh sb="13" eb="15">
      <t>シエン</t>
    </rPh>
    <rPh sb="15" eb="17">
      <t>クブン</t>
    </rPh>
    <rPh sb="18" eb="20">
      <t>フクシ</t>
    </rPh>
    <rPh sb="26" eb="28">
      <t>クブン</t>
    </rPh>
    <rPh sb="29" eb="31">
      <t>ケンコウ</t>
    </rPh>
    <rPh sb="31" eb="33">
      <t>ゾウシン</t>
    </rPh>
    <rPh sb="33" eb="35">
      <t>クブン</t>
    </rPh>
    <rPh sb="37" eb="40">
      <t>キニュウクダ</t>
    </rPh>
    <phoneticPr fontId="2"/>
  </si>
  <si>
    <t>　　年間回数（訪問者数）</t>
    <phoneticPr fontId="2"/>
  </si>
  <si>
    <t>　　年間回数（送迎回数）</t>
    <phoneticPr fontId="2"/>
  </si>
  <si>
    <t>　　1回の参加者数</t>
    <phoneticPr fontId="2"/>
  </si>
  <si>
    <t>　　年間の利用者数総数</t>
    <phoneticPr fontId="2"/>
  </si>
  <si>
    <t>実施
回数
※</t>
    <rPh sb="0" eb="2">
      <t>ジッシ</t>
    </rPh>
    <rPh sb="3" eb="5">
      <t>カイスウ</t>
    </rPh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</si>
  <si>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</si>
  <si>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t>　　1回あたりの参加者数･利用者数</t>
    <phoneticPr fontId="2"/>
  </si>
  <si>
    <r>
      <t xml:space="preserve">車両経費
</t>
    </r>
    <r>
      <rPr>
        <sz val="10"/>
        <rFont val="ＭＳ ゴシック"/>
        <family val="3"/>
        <charset val="128"/>
      </rPr>
      <t>(事業に関わる車両に限る)</t>
    </r>
    <phoneticPr fontId="2"/>
  </si>
  <si>
    <t>□「集いの場」「福祉のまちづくり区分」「健康増進区分」</t>
    <phoneticPr fontId="2"/>
  </si>
  <si>
    <t>□「配食」「障害児者支援活動・当事者活動」</t>
    <phoneticPr fontId="2"/>
  </si>
  <si>
    <t>□「家事生活支援事業」</t>
    <phoneticPr fontId="2"/>
  </si>
  <si>
    <t>□「送迎」</t>
    <phoneticPr fontId="2"/>
  </si>
  <si>
    <t>□「障害児者宿泊・日帰りバスハイク事業」</t>
    <phoneticPr fontId="2"/>
  </si>
  <si>
    <t>□「視覚・聴覚障害者支援事業」</t>
    <phoneticPr fontId="2"/>
  </si>
  <si>
    <t>　　年間回数と1回あたりの参加者･利用者</t>
    <phoneticPr fontId="2"/>
  </si>
  <si>
    <t>予算額のうち助成金を充てる金額</t>
    <rPh sb="0" eb="3">
      <t>ヨサンガク</t>
    </rPh>
    <rPh sb="6" eb="9">
      <t>ジョセイキン</t>
    </rPh>
    <rPh sb="10" eb="11">
      <t>ア</t>
    </rPh>
    <rPh sb="13" eb="14">
      <t>キン</t>
    </rPh>
    <rPh sb="14" eb="15">
      <t>ガク</t>
    </rPh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</si>
  <si>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</si>
  <si>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</si>
  <si>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⑥が⑦に占める割合
⑥÷⑦≧20％</t>
    <rPh sb="4" eb="5">
      <t>シ</t>
    </rPh>
    <rPh sb="7" eb="8">
      <t>ワリ</t>
    </rPh>
    <rPh sb="8" eb="9">
      <t>ア</t>
    </rPh>
    <phoneticPr fontId="2"/>
  </si>
  <si>
    <t>⑧が⑩に占める割合
⑧÷⑩≦25％</t>
    <rPh sb="4" eb="5">
      <t>シ</t>
    </rPh>
    <rPh sb="7" eb="9">
      <t>ワリアイ</t>
    </rPh>
    <phoneticPr fontId="2"/>
  </si>
  <si>
    <t>※前年度繰越金小数点第1位確認用</t>
    <phoneticPr fontId="2"/>
  </si>
  <si>
    <t>代表者名</t>
    <rPh sb="0" eb="3">
      <t>ダイヒョウシャ</t>
    </rPh>
    <rPh sb="3" eb="4">
      <t>メイ</t>
    </rPh>
    <phoneticPr fontId="2"/>
  </si>
  <si>
    <t>申請事業全体の決算額を記入してください。（助成対象経費以外経費についても記入してください。）</t>
    <rPh sb="0" eb="2">
      <t>シンセイ</t>
    </rPh>
    <rPh sb="7" eb="9">
      <t>ケッサン</t>
    </rPh>
    <phoneticPr fontId="2"/>
  </si>
  <si>
    <t>助成事業（結果）</t>
    <rPh sb="0" eb="2">
      <t>ジョセイ</t>
    </rPh>
    <rPh sb="2" eb="3">
      <t>コト</t>
    </rPh>
    <rPh sb="3" eb="4">
      <t>ギョウ</t>
    </rPh>
    <rPh sb="5" eb="7">
      <t>ケッカ</t>
    </rPh>
    <phoneticPr fontId="2"/>
  </si>
  <si>
    <t>人数</t>
    <rPh sb="0" eb="2">
      <t>ニンズウ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</si>
  <si>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</si>
  <si>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※小数点第1位切捨て</t>
  </si>
  <si>
    <t>※小数点第1位切上</t>
    <phoneticPr fontId="2"/>
  </si>
  <si>
    <r>
      <t>令和2年4月～令和３年3月の申請事業における年間実施報告について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</si>
  <si>
    <r>
      <t xml:space="preserve">物品購入費
</t>
    </r>
    <r>
      <rPr>
        <sz val="10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</si>
  <si>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令和２年度　金沢ふれあい助成金完了報告書</t>
    <rPh sb="0" eb="2">
      <t>レイワ</t>
    </rPh>
    <rPh sb="3" eb="4">
      <t>ネン</t>
    </rPh>
    <rPh sb="4" eb="5">
      <t>ド</t>
    </rPh>
    <rPh sb="6" eb="8">
      <t>カナザワ</t>
    </rPh>
    <rPh sb="15" eb="17">
      <t>カンリョウ</t>
    </rPh>
    <rPh sb="17" eb="19">
      <t>ホウコク</t>
    </rPh>
    <rPh sb="19" eb="20">
      <t>ショ</t>
    </rPh>
    <phoneticPr fontId="2"/>
  </si>
  <si>
    <t>社会福祉法人横浜市金沢区社会福祉協議会会長　様　　</t>
    <rPh sb="9" eb="12">
      <t>カナザワク</t>
    </rPh>
    <rPh sb="22" eb="23">
      <t>サマ</t>
    </rPh>
    <phoneticPr fontId="2"/>
  </si>
  <si>
    <t>（様式４）</t>
    <phoneticPr fontId="2"/>
  </si>
  <si>
    <t>（様式４）</t>
    <phoneticPr fontId="2"/>
  </si>
  <si>
    <t>（様式４）</t>
    <rPh sb="1" eb="3">
      <t>ヨウシキ</t>
    </rPh>
    <phoneticPr fontId="2"/>
  </si>
  <si>
    <t>①金沢ふれあい助成金</t>
    <rPh sb="1" eb="3">
      <t>カナザワ</t>
    </rPh>
    <phoneticPr fontId="2"/>
  </si>
  <si>
    <t>金沢ふれあい助成金額</t>
    <rPh sb="0" eb="2">
      <t>カナザワ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</si>
</sst>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0" formatCode="#,##0_);[Red]\(#,##0\)"/>
    <numFmt numFmtId="181" formatCode="#,##0_ "/>
    <numFmt numFmtId="183" formatCode="0_ "/>
    <numFmt numFmtId="184" formatCode="0.00_ "/>
    <numFmt numFmtId="187" formatCode="#,###"/>
    <numFmt numFmtId="188" formatCode="0.0"/>
    <numFmt numFmtId="190" formatCode="0.0_);[Red]\(0.0\)"/>
    <numFmt numFmtId="199" formatCode="#,##0.0_);[Red]\(#,##0.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outline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b/>
      <outline/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29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top"/>
    </xf>
    <xf numFmtId="0" fontId="0" fillId="0" borderId="3" xfId="0" applyBorder="1" applyAlignment="1">
      <alignment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0" borderId="0" xfId="0" applyFont="1" applyAlignment="1">
      <alignment horizontal="right" vertical="center"/>
    </xf>
    <xf numFmtId="49" fontId="4" fillId="2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left" vertical="center" shrinkToFit="1"/>
    </xf>
    <xf numFmtId="49" fontId="4" fillId="2" borderId="16" xfId="0" applyNumberFormat="1" applyFont="1" applyFill="1" applyBorder="1" applyAlignment="1">
      <alignment horizontal="center" vertical="center" textRotation="255" wrapText="1"/>
    </xf>
    <xf numFmtId="49" fontId="4" fillId="3" borderId="17" xfId="0" applyNumberFormat="1" applyFont="1" applyFill="1" applyBorder="1" applyAlignment="1">
      <alignment vertical="center" wrapText="1" shrinkToFit="1"/>
    </xf>
    <xf numFmtId="0" fontId="13" fillId="0" borderId="18" xfId="0" applyFont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textRotation="255" wrapText="1"/>
    </xf>
    <xf numFmtId="0" fontId="7" fillId="0" borderId="20" xfId="0" applyFont="1" applyBorder="1">
      <alignment vertical="center"/>
    </xf>
    <xf numFmtId="49" fontId="4" fillId="2" borderId="0" xfId="0" applyNumberFormat="1" applyFont="1" applyFill="1" applyBorder="1" applyAlignment="1">
      <alignment horizontal="center" vertical="center" textRotation="255" wrapText="1"/>
    </xf>
    <xf numFmtId="0" fontId="13" fillId="0" borderId="21" xfId="0" applyFont="1" applyBorder="1" applyAlignment="1">
      <alignment horizontal="center" vertical="center" wrapText="1"/>
    </xf>
    <xf numFmtId="184" fontId="13" fillId="0" borderId="21" xfId="0" applyNumberFormat="1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49" fontId="4" fillId="2" borderId="23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justify" vertical="center" shrinkToFit="1"/>
    </xf>
    <xf numFmtId="181" fontId="14" fillId="0" borderId="24" xfId="0" applyNumberFormat="1" applyFont="1" applyBorder="1" applyAlignment="1">
      <alignment horizontal="right" vertical="center" wrapText="1"/>
    </xf>
    <xf numFmtId="49" fontId="4" fillId="2" borderId="25" xfId="0" applyNumberFormat="1" applyFont="1" applyFill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justify" vertical="center" shrinkToFit="1"/>
    </xf>
    <xf numFmtId="181" fontId="14" fillId="0" borderId="26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justify" vertical="center" wrapText="1"/>
    </xf>
    <xf numFmtId="49" fontId="4" fillId="2" borderId="27" xfId="0" applyNumberFormat="1" applyFont="1" applyFill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justify" vertical="center" shrinkToFit="1"/>
    </xf>
    <xf numFmtId="181" fontId="14" fillId="0" borderId="29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vertical="center" wrapText="1"/>
    </xf>
    <xf numFmtId="181" fontId="13" fillId="0" borderId="26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vertical="center" shrinkToFit="1"/>
    </xf>
    <xf numFmtId="181" fontId="13" fillId="0" borderId="31" xfId="0" applyNumberFormat="1" applyFont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181" fontId="14" fillId="0" borderId="32" xfId="0" applyNumberFormat="1" applyFont="1" applyBorder="1" applyAlignment="1">
      <alignment horizontal="right" vertical="center" wrapText="1"/>
    </xf>
    <xf numFmtId="181" fontId="13" fillId="0" borderId="29" xfId="0" applyNumberFormat="1" applyFont="1" applyBorder="1" applyAlignment="1">
      <alignment horizontal="right" vertical="center" wrapText="1"/>
    </xf>
    <xf numFmtId="49" fontId="4" fillId="3" borderId="33" xfId="0" applyNumberFormat="1" applyFont="1" applyFill="1" applyBorder="1" applyAlignment="1">
      <alignment horizontal="center" vertical="center" textRotation="255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3" borderId="5" xfId="0" applyFont="1" applyFill="1" applyBorder="1" applyAlignment="1">
      <alignment horizontal="center" vertical="center" shrinkToFit="1"/>
    </xf>
    <xf numFmtId="180" fontId="13" fillId="3" borderId="4" xfId="0" applyNumberFormat="1" applyFont="1" applyFill="1" applyBorder="1" applyAlignment="1">
      <alignment horizontal="right" vertical="center" wrapText="1"/>
    </xf>
    <xf numFmtId="0" fontId="17" fillId="0" borderId="40" xfId="0" applyFont="1" applyBorder="1" applyAlignment="1">
      <alignment vertical="center" wrapText="1"/>
    </xf>
    <xf numFmtId="0" fontId="9" fillId="0" borderId="41" xfId="0" applyFont="1" applyBorder="1" applyAlignment="1">
      <alignment horizontal="left" vertical="center" wrapText="1"/>
    </xf>
    <xf numFmtId="180" fontId="14" fillId="0" borderId="42" xfId="0" applyNumberFormat="1" applyFont="1" applyBorder="1" applyAlignment="1">
      <alignment horizontal="right" vertical="center" wrapText="1"/>
    </xf>
    <xf numFmtId="180" fontId="14" fillId="0" borderId="26" xfId="0" applyNumberFormat="1" applyFont="1" applyBorder="1" applyAlignment="1">
      <alignment horizontal="right" vertical="center" wrapText="1"/>
    </xf>
    <xf numFmtId="180" fontId="14" fillId="0" borderId="24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44" xfId="0" applyBorder="1" applyAlignment="1">
      <alignment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20" fillId="0" borderId="55" xfId="0" applyFont="1" applyFill="1" applyBorder="1" applyAlignment="1">
      <alignment horizontal="right" vertical="center" shrinkToFit="1"/>
    </xf>
    <xf numFmtId="0" fontId="4" fillId="0" borderId="58" xfId="0" applyFont="1" applyFill="1" applyBorder="1" applyAlignment="1">
      <alignment vertical="center"/>
    </xf>
    <xf numFmtId="0" fontId="18" fillId="0" borderId="59" xfId="0" applyFont="1" applyFill="1" applyBorder="1" applyAlignment="1">
      <alignment vertical="center"/>
    </xf>
    <xf numFmtId="0" fontId="20" fillId="0" borderId="60" xfId="0" applyFont="1" applyFill="1" applyBorder="1" applyAlignment="1">
      <alignment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20" fillId="0" borderId="59" xfId="0" applyFont="1" applyFill="1" applyBorder="1" applyAlignment="1">
      <alignment horizontal="right" vertical="center" shrinkToFit="1"/>
    </xf>
    <xf numFmtId="0" fontId="4" fillId="0" borderId="62" xfId="0" applyFont="1" applyFill="1" applyBorder="1" applyAlignment="1">
      <alignment vertical="center"/>
    </xf>
    <xf numFmtId="0" fontId="18" fillId="0" borderId="63" xfId="0" applyFont="1" applyFill="1" applyBorder="1" applyAlignment="1">
      <alignment vertical="center"/>
    </xf>
    <xf numFmtId="0" fontId="20" fillId="0" borderId="64" xfId="0" applyFont="1" applyFill="1" applyBorder="1" applyAlignment="1">
      <alignment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20" fillId="0" borderId="63" xfId="0" applyFont="1" applyFill="1" applyBorder="1" applyAlignment="1">
      <alignment horizontal="right" vertical="center" shrinkToFit="1"/>
    </xf>
    <xf numFmtId="0" fontId="4" fillId="0" borderId="66" xfId="0" applyFont="1" applyFill="1" applyBorder="1" applyAlignment="1">
      <alignment vertical="center"/>
    </xf>
    <xf numFmtId="0" fontId="4" fillId="3" borderId="67" xfId="0" applyFont="1" applyFill="1" applyBorder="1" applyAlignment="1">
      <alignment vertical="center" textRotation="255" wrapText="1"/>
    </xf>
    <xf numFmtId="0" fontId="18" fillId="0" borderId="68" xfId="0" applyFont="1" applyFill="1" applyBorder="1" applyAlignment="1">
      <alignment vertical="center"/>
    </xf>
    <xf numFmtId="0" fontId="20" fillId="0" borderId="69" xfId="0" applyFont="1" applyFill="1" applyBorder="1" applyAlignment="1">
      <alignment horizontal="right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20" fillId="0" borderId="68" xfId="0" applyFont="1" applyFill="1" applyBorder="1" applyAlignment="1">
      <alignment horizontal="right" vertical="center" shrinkToFit="1"/>
    </xf>
    <xf numFmtId="0" fontId="4" fillId="0" borderId="71" xfId="0" applyFont="1" applyFill="1" applyBorder="1" applyAlignment="1">
      <alignment vertical="center"/>
    </xf>
    <xf numFmtId="0" fontId="4" fillId="3" borderId="34" xfId="0" applyFont="1" applyFill="1" applyBorder="1" applyAlignment="1">
      <alignment vertical="center" textRotation="255" wrapText="1"/>
    </xf>
    <xf numFmtId="0" fontId="18" fillId="0" borderId="7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20" fillId="0" borderId="74" xfId="0" applyFont="1" applyFill="1" applyBorder="1" applyAlignment="1">
      <alignment horizontal="right" vertical="center" shrinkToFit="1"/>
    </xf>
    <xf numFmtId="0" fontId="4" fillId="0" borderId="75" xfId="0" applyFont="1" applyFill="1" applyBorder="1" applyAlignment="1">
      <alignment vertical="center"/>
    </xf>
    <xf numFmtId="180" fontId="4" fillId="0" borderId="32" xfId="0" applyNumberFormat="1" applyFont="1" applyBorder="1" applyAlignment="1">
      <alignment horizontal="right" vertical="center" wrapText="1"/>
    </xf>
    <xf numFmtId="0" fontId="4" fillId="0" borderId="76" xfId="0" applyFont="1" applyBorder="1" applyAlignment="1">
      <alignment vertical="center" wrapText="1"/>
    </xf>
    <xf numFmtId="0" fontId="21" fillId="3" borderId="77" xfId="0" applyFont="1" applyFill="1" applyBorder="1" applyAlignment="1">
      <alignment vertical="distributed" wrapText="1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>
      <alignment vertical="center"/>
    </xf>
    <xf numFmtId="187" fontId="10" fillId="4" borderId="78" xfId="0" applyNumberFormat="1" applyFont="1" applyFill="1" applyBorder="1" applyAlignment="1">
      <alignment horizontal="right" vertical="center" wrapText="1"/>
    </xf>
    <xf numFmtId="187" fontId="10" fillId="4" borderId="79" xfId="0" applyNumberFormat="1" applyFont="1" applyFill="1" applyBorder="1" applyAlignment="1">
      <alignment horizontal="right" vertical="center" wrapText="1"/>
    </xf>
    <xf numFmtId="187" fontId="10" fillId="4" borderId="80" xfId="0" applyNumberFormat="1" applyFont="1" applyFill="1" applyBorder="1" applyAlignment="1">
      <alignment horizontal="right" vertical="center" wrapText="1"/>
    </xf>
    <xf numFmtId="0" fontId="10" fillId="0" borderId="81" xfId="0" applyFont="1" applyFill="1" applyBorder="1" applyAlignment="1">
      <alignment horizontal="right" vertical="center" wrapText="1"/>
    </xf>
    <xf numFmtId="0" fontId="10" fillId="0" borderId="82" xfId="0" applyFont="1" applyFill="1" applyBorder="1" applyAlignment="1">
      <alignment horizontal="right" vertical="center" wrapText="1"/>
    </xf>
    <xf numFmtId="187" fontId="13" fillId="4" borderId="83" xfId="0" applyNumberFormat="1" applyFont="1" applyFill="1" applyBorder="1" applyAlignment="1">
      <alignment horizontal="right" vertical="center" wrapText="1"/>
    </xf>
    <xf numFmtId="187" fontId="13" fillId="4" borderId="84" xfId="0" applyNumberFormat="1" applyFont="1" applyFill="1" applyBorder="1" applyAlignment="1">
      <alignment horizontal="right" vertical="center" wrapText="1"/>
    </xf>
    <xf numFmtId="49" fontId="4" fillId="3" borderId="85" xfId="0" applyNumberFormat="1" applyFont="1" applyFill="1" applyBorder="1" applyAlignment="1">
      <alignment horizontal="center" vertical="center" wrapText="1"/>
    </xf>
    <xf numFmtId="181" fontId="14" fillId="0" borderId="12" xfId="0" applyNumberFormat="1" applyFont="1" applyBorder="1" applyAlignment="1">
      <alignment vertical="center" wrapText="1"/>
    </xf>
    <xf numFmtId="181" fontId="14" fillId="0" borderId="14" xfId="0" applyNumberFormat="1" applyFont="1" applyBorder="1" applyAlignment="1">
      <alignment vertical="center" wrapText="1"/>
    </xf>
    <xf numFmtId="181" fontId="14" fillId="0" borderId="16" xfId="0" applyNumberFormat="1" applyFont="1" applyBorder="1" applyAlignment="1">
      <alignment vertical="center" wrapText="1"/>
    </xf>
    <xf numFmtId="187" fontId="13" fillId="4" borderId="86" xfId="0" applyNumberFormat="1" applyFont="1" applyFill="1" applyBorder="1" applyAlignment="1">
      <alignment vertical="center" wrapText="1"/>
    </xf>
    <xf numFmtId="181" fontId="13" fillId="0" borderId="87" xfId="0" applyNumberFormat="1" applyFont="1" applyBorder="1" applyAlignment="1">
      <alignment vertical="center" wrapText="1"/>
    </xf>
    <xf numFmtId="181" fontId="13" fillId="0" borderId="14" xfId="0" applyNumberFormat="1" applyFont="1" applyBorder="1" applyAlignment="1">
      <alignment vertical="center" wrapText="1"/>
    </xf>
    <xf numFmtId="181" fontId="13" fillId="0" borderId="16" xfId="0" applyNumberFormat="1" applyFont="1" applyBorder="1" applyAlignment="1">
      <alignment vertical="center" wrapText="1"/>
    </xf>
    <xf numFmtId="187" fontId="13" fillId="4" borderId="88" xfId="0" applyNumberFormat="1" applyFont="1" applyFill="1" applyBorder="1" applyAlignment="1">
      <alignment vertical="center" wrapText="1"/>
    </xf>
    <xf numFmtId="181" fontId="14" fillId="0" borderId="42" xfId="0" applyNumberFormat="1" applyFont="1" applyBorder="1" applyAlignment="1">
      <alignment vertical="center" wrapText="1"/>
    </xf>
    <xf numFmtId="181" fontId="14" fillId="0" borderId="26" xfId="0" applyNumberFormat="1" applyFont="1" applyBorder="1" applyAlignment="1">
      <alignment vertical="center" wrapText="1"/>
    </xf>
    <xf numFmtId="181" fontId="14" fillId="0" borderId="89" xfId="0" applyNumberFormat="1" applyFont="1" applyBorder="1" applyAlignment="1">
      <alignment vertical="center" wrapText="1"/>
    </xf>
    <xf numFmtId="181" fontId="13" fillId="0" borderId="90" xfId="0" applyNumberFormat="1" applyFont="1" applyBorder="1" applyAlignment="1">
      <alignment vertical="center" wrapText="1"/>
    </xf>
    <xf numFmtId="181" fontId="13" fillId="0" borderId="26" xfId="0" applyNumberFormat="1" applyFont="1" applyBorder="1" applyAlignment="1">
      <alignment vertical="center" wrapText="1"/>
    </xf>
    <xf numFmtId="181" fontId="13" fillId="0" borderId="89" xfId="0" applyNumberFormat="1" applyFont="1" applyBorder="1" applyAlignment="1">
      <alignment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181" fontId="7" fillId="4" borderId="41" xfId="0" applyNumberFormat="1" applyFont="1" applyFill="1" applyBorder="1">
      <alignment vertical="center"/>
    </xf>
    <xf numFmtId="190" fontId="9" fillId="0" borderId="91" xfId="0" applyNumberFormat="1" applyFont="1" applyBorder="1">
      <alignment vertical="center"/>
    </xf>
    <xf numFmtId="183" fontId="13" fillId="4" borderId="40" xfId="0" applyNumberFormat="1" applyFont="1" applyFill="1" applyBorder="1" applyAlignment="1">
      <alignment vertical="center"/>
    </xf>
    <xf numFmtId="188" fontId="10" fillId="4" borderId="92" xfId="0" applyNumberFormat="1" applyFont="1" applyFill="1" applyBorder="1" applyAlignment="1">
      <alignment horizontal="right" vertical="center" wrapText="1"/>
    </xf>
    <xf numFmtId="0" fontId="4" fillId="3" borderId="34" xfId="0" applyFont="1" applyFill="1" applyBorder="1" applyAlignment="1">
      <alignment horizontal="center" vertical="center" textRotation="255" wrapText="1"/>
    </xf>
    <xf numFmtId="0" fontId="11" fillId="0" borderId="0" xfId="0" applyFont="1" applyFill="1">
      <alignment vertical="center"/>
    </xf>
    <xf numFmtId="199" fontId="9" fillId="0" borderId="91" xfId="0" applyNumberFormat="1" applyFont="1" applyBorder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95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54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20" fillId="0" borderId="74" xfId="0" applyFont="1" applyFill="1" applyBorder="1" applyAlignment="1">
      <alignment vertical="center" shrinkToFit="1"/>
    </xf>
    <xf numFmtId="0" fontId="20" fillId="0" borderId="77" xfId="0" applyFont="1" applyFill="1" applyBorder="1" applyAlignment="1">
      <alignment vertical="center" shrinkToFit="1"/>
    </xf>
    <xf numFmtId="0" fontId="20" fillId="0" borderId="120" xfId="0" applyFont="1" applyFill="1" applyBorder="1" applyAlignment="1">
      <alignment vertical="center" shrinkToFit="1"/>
    </xf>
    <xf numFmtId="0" fontId="20" fillId="0" borderId="63" xfId="0" applyFont="1" applyFill="1" applyBorder="1" applyAlignment="1">
      <alignment vertical="center" shrinkToFit="1"/>
    </xf>
    <xf numFmtId="0" fontId="20" fillId="0" borderId="64" xfId="0" applyFont="1" applyFill="1" applyBorder="1" applyAlignment="1">
      <alignment vertical="center" shrinkToFit="1"/>
    </xf>
    <xf numFmtId="0" fontId="20" fillId="0" borderId="117" xfId="0" applyFont="1" applyFill="1" applyBorder="1" applyAlignment="1">
      <alignment vertical="center" shrinkToFit="1"/>
    </xf>
    <xf numFmtId="0" fontId="20" fillId="0" borderId="68" xfId="0" applyFont="1" applyFill="1" applyBorder="1" applyAlignment="1">
      <alignment vertical="center" shrinkToFit="1"/>
    </xf>
    <xf numFmtId="0" fontId="20" fillId="0" borderId="69" xfId="0" applyFont="1" applyFill="1" applyBorder="1" applyAlignment="1">
      <alignment vertical="center" shrinkToFit="1"/>
    </xf>
    <xf numFmtId="0" fontId="20" fillId="0" borderId="118" xfId="0" applyFont="1" applyFill="1" applyBorder="1" applyAlignment="1">
      <alignment vertical="center" shrinkToFit="1"/>
    </xf>
    <xf numFmtId="0" fontId="20" fillId="0" borderId="59" xfId="0" applyFont="1" applyFill="1" applyBorder="1" applyAlignment="1">
      <alignment vertical="center" shrinkToFit="1"/>
    </xf>
    <xf numFmtId="0" fontId="20" fillId="0" borderId="60" xfId="0" applyFont="1" applyFill="1" applyBorder="1" applyAlignment="1">
      <alignment vertical="center" shrinkToFit="1"/>
    </xf>
    <xf numFmtId="0" fontId="20" fillId="0" borderId="116" xfId="0" applyFont="1" applyFill="1" applyBorder="1" applyAlignment="1">
      <alignment vertical="center" shrinkToFit="1"/>
    </xf>
    <xf numFmtId="0" fontId="20" fillId="0" borderId="55" xfId="0" applyFont="1" applyFill="1" applyBorder="1" applyAlignment="1">
      <alignment vertical="center" shrinkToFit="1"/>
    </xf>
    <xf numFmtId="0" fontId="20" fillId="0" borderId="56" xfId="0" applyFont="1" applyFill="1" applyBorder="1" applyAlignment="1">
      <alignment vertical="center" shrinkToFit="1"/>
    </xf>
    <xf numFmtId="0" fontId="20" fillId="0" borderId="98" xfId="0" applyFont="1" applyFill="1" applyBorder="1" applyAlignment="1">
      <alignment vertical="center" shrinkToFit="1"/>
    </xf>
    <xf numFmtId="0" fontId="3" fillId="3" borderId="4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2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3" borderId="118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vertical="center" wrapText="1"/>
    </xf>
    <xf numFmtId="0" fontId="4" fillId="0" borderId="69" xfId="0" applyFont="1" applyFill="1" applyBorder="1" applyAlignment="1">
      <alignment vertical="center" wrapText="1"/>
    </xf>
    <xf numFmtId="0" fontId="4" fillId="0" borderId="11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5" xfId="0" applyFont="1" applyBorder="1" applyAlignment="1">
      <alignment vertical="center" shrinkToFit="1"/>
    </xf>
    <xf numFmtId="0" fontId="4" fillId="0" borderId="113" xfId="0" applyFont="1" applyBorder="1" applyAlignment="1">
      <alignment vertical="center" shrinkToFit="1"/>
    </xf>
    <xf numFmtId="0" fontId="4" fillId="3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3" borderId="110" xfId="0" applyFont="1" applyFill="1" applyBorder="1" applyAlignment="1">
      <alignment horizontal="center" vertical="center" shrinkToFit="1"/>
    </xf>
    <xf numFmtId="0" fontId="4" fillId="3" borderId="111" xfId="0" applyFont="1" applyFill="1" applyBorder="1" applyAlignment="1">
      <alignment horizontal="center" vertical="center" shrinkToFit="1"/>
    </xf>
    <xf numFmtId="0" fontId="4" fillId="3" borderId="9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112" xfId="0" applyFont="1" applyFill="1" applyBorder="1" applyAlignment="1">
      <alignment vertical="center"/>
    </xf>
    <xf numFmtId="0" fontId="3" fillId="3" borderId="103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04" xfId="0" applyFont="1" applyFill="1" applyBorder="1" applyAlignment="1">
      <alignment vertical="center"/>
    </xf>
    <xf numFmtId="0" fontId="3" fillId="3" borderId="114" xfId="0" applyFont="1" applyFill="1" applyBorder="1" applyAlignment="1">
      <alignment vertical="center"/>
    </xf>
    <xf numFmtId="0" fontId="3" fillId="3" borderId="77" xfId="0" applyFont="1" applyFill="1" applyBorder="1" applyAlignment="1">
      <alignment vertical="center"/>
    </xf>
    <xf numFmtId="0" fontId="3" fillId="3" borderId="115" xfId="0" applyFont="1" applyFill="1" applyBorder="1" applyAlignment="1">
      <alignment vertical="center"/>
    </xf>
    <xf numFmtId="0" fontId="4" fillId="0" borderId="99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vertical="center" shrinkToFit="1"/>
    </xf>
    <xf numFmtId="0" fontId="4" fillId="0" borderId="112" xfId="0" applyFont="1" applyBorder="1" applyAlignment="1">
      <alignment vertical="center" shrinkToFit="1"/>
    </xf>
    <xf numFmtId="0" fontId="4" fillId="0" borderId="10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4" xfId="0" applyFont="1" applyBorder="1" applyAlignment="1">
      <alignment vertical="center" shrinkToFit="1"/>
    </xf>
    <xf numFmtId="0" fontId="4" fillId="0" borderId="114" xfId="0" applyFont="1" applyBorder="1" applyAlignment="1">
      <alignment vertical="center" shrinkToFit="1"/>
    </xf>
    <xf numFmtId="0" fontId="4" fillId="0" borderId="77" xfId="0" applyFont="1" applyBorder="1" applyAlignment="1">
      <alignment vertical="center" shrinkToFit="1"/>
    </xf>
    <xf numFmtId="0" fontId="4" fillId="0" borderId="115" xfId="0" applyFont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left" vertical="center" shrinkToFit="1"/>
    </xf>
    <xf numFmtId="0" fontId="4" fillId="0" borderId="100" xfId="0" applyFont="1" applyBorder="1" applyAlignment="1">
      <alignment vertical="center" shrinkToFit="1"/>
    </xf>
    <xf numFmtId="0" fontId="4" fillId="0" borderId="101" xfId="0" applyFont="1" applyBorder="1" applyAlignment="1">
      <alignment vertical="center" shrinkToFit="1"/>
    </xf>
    <xf numFmtId="0" fontId="4" fillId="0" borderId="105" xfId="0" applyFont="1" applyBorder="1" applyAlignment="1">
      <alignment vertical="center" shrinkToFit="1"/>
    </xf>
    <xf numFmtId="181" fontId="19" fillId="0" borderId="1" xfId="0" applyNumberFormat="1" applyFont="1" applyFill="1" applyBorder="1" applyAlignment="1">
      <alignment horizontal="right" vertical="center"/>
    </xf>
    <xf numFmtId="181" fontId="19" fillId="0" borderId="96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4" fillId="3" borderId="100" xfId="0" applyFont="1" applyFill="1" applyBorder="1" applyAlignment="1">
      <alignment horizontal="center" vertical="center"/>
    </xf>
    <xf numFmtId="0" fontId="4" fillId="3" borderId="101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vertical="center" textRotation="255"/>
    </xf>
    <xf numFmtId="0" fontId="4" fillId="3" borderId="35" xfId="0" applyFont="1" applyFill="1" applyBorder="1" applyAlignment="1">
      <alignment vertical="center" textRotation="255"/>
    </xf>
    <xf numFmtId="0" fontId="3" fillId="3" borderId="35" xfId="0" applyFont="1" applyFill="1" applyBorder="1" applyAlignment="1">
      <alignment vertical="center" textRotation="255"/>
    </xf>
    <xf numFmtId="0" fontId="3" fillId="3" borderId="108" xfId="0" applyFont="1" applyFill="1" applyBorder="1" applyAlignment="1">
      <alignment vertical="center" textRotation="255"/>
    </xf>
    <xf numFmtId="0" fontId="4" fillId="3" borderId="109" xfId="0" applyFont="1" applyFill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3" fillId="3" borderId="100" xfId="0" applyFont="1" applyFill="1" applyBorder="1" applyAlignment="1">
      <alignment vertical="center"/>
    </xf>
    <xf numFmtId="0" fontId="3" fillId="3" borderId="101" xfId="0" applyFont="1" applyFill="1" applyBorder="1" applyAlignment="1">
      <alignment vertical="center"/>
    </xf>
    <xf numFmtId="0" fontId="3" fillId="3" borderId="105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6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4" fillId="0" borderId="96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 shrinkToFit="1"/>
    </xf>
    <xf numFmtId="0" fontId="4" fillId="0" borderId="53" xfId="0" applyFont="1" applyBorder="1" applyAlignment="1">
      <alignment vertical="center" shrinkToFit="1"/>
    </xf>
    <xf numFmtId="0" fontId="4" fillId="0" borderId="102" xfId="0" applyFont="1" applyBorder="1" applyAlignment="1">
      <alignment vertical="center" shrinkToFit="1"/>
    </xf>
    <xf numFmtId="0" fontId="4" fillId="3" borderId="10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4" xfId="0" applyFont="1" applyFill="1" applyBorder="1" applyAlignment="1">
      <alignment horizontal="center" vertical="center"/>
    </xf>
    <xf numFmtId="0" fontId="4" fillId="3" borderId="105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104" xfId="0" applyFont="1" applyFill="1" applyBorder="1" applyAlignment="1">
      <alignment horizontal="right" vertical="center" shrinkToFit="1"/>
    </xf>
    <xf numFmtId="0" fontId="4" fillId="0" borderId="100" xfId="0" applyFont="1" applyFill="1" applyBorder="1" applyAlignment="1">
      <alignment horizontal="right" vertical="center" shrinkToFit="1"/>
    </xf>
    <xf numFmtId="0" fontId="4" fillId="0" borderId="101" xfId="0" applyFont="1" applyFill="1" applyBorder="1" applyAlignment="1">
      <alignment horizontal="right" vertical="center" shrinkToFit="1"/>
    </xf>
    <xf numFmtId="0" fontId="4" fillId="0" borderId="105" xfId="0" applyFont="1" applyFill="1" applyBorder="1" applyAlignment="1">
      <alignment horizontal="right" vertical="center" shrinkToFit="1"/>
    </xf>
    <xf numFmtId="0" fontId="5" fillId="0" borderId="106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107" xfId="0" applyFont="1" applyFill="1" applyBorder="1" applyAlignment="1">
      <alignment horizontal="center" vertical="center" shrinkToFit="1"/>
    </xf>
    <xf numFmtId="0" fontId="18" fillId="0" borderId="1" xfId="0" quotePrefix="1" applyFont="1" applyFill="1" applyBorder="1" applyAlignment="1">
      <alignment horizontal="center" vertical="center" shrinkToFit="1"/>
    </xf>
    <xf numFmtId="0" fontId="18" fillId="0" borderId="96" xfId="0" quotePrefix="1" applyFont="1" applyFill="1" applyBorder="1" applyAlignment="1">
      <alignment horizontal="center" vertical="center" shrinkToFit="1"/>
    </xf>
    <xf numFmtId="0" fontId="18" fillId="0" borderId="54" xfId="0" quotePrefix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right"/>
    </xf>
    <xf numFmtId="0" fontId="3" fillId="0" borderId="96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11" fillId="0" borderId="2" xfId="0" applyFont="1" applyFill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top" shrinkToFit="1"/>
    </xf>
    <xf numFmtId="0" fontId="4" fillId="0" borderId="96" xfId="0" applyFont="1" applyFill="1" applyBorder="1" applyAlignment="1">
      <alignment horizontal="center" vertical="top" shrinkToFit="1"/>
    </xf>
    <xf numFmtId="0" fontId="4" fillId="0" borderId="95" xfId="0" applyFont="1" applyFill="1" applyBorder="1" applyAlignment="1">
      <alignment horizontal="center" vertical="top" shrinkToFit="1"/>
    </xf>
    <xf numFmtId="0" fontId="22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2" fillId="0" borderId="0" xfId="0" applyFont="1" applyFill="1" applyAlignment="1">
      <alignment horizontal="right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9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textRotation="255" wrapText="1"/>
    </xf>
    <xf numFmtId="0" fontId="4" fillId="3" borderId="34" xfId="0" applyFont="1" applyFill="1" applyBorder="1" applyAlignment="1">
      <alignment horizontal="center" vertical="center" textRotation="255" wrapText="1"/>
    </xf>
    <xf numFmtId="0" fontId="4" fillId="3" borderId="93" xfId="0" applyFont="1" applyFill="1" applyBorder="1" applyAlignment="1">
      <alignment horizontal="center" vertical="center" textRotation="255" wrapText="1"/>
    </xf>
    <xf numFmtId="0" fontId="4" fillId="0" borderId="56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 shrinkToFit="1"/>
    </xf>
    <xf numFmtId="0" fontId="4" fillId="0" borderId="64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93" xfId="0" applyFont="1" applyFill="1" applyBorder="1" applyAlignment="1">
      <alignment horizontal="left" vertical="top"/>
    </xf>
    <xf numFmtId="0" fontId="3" fillId="0" borderId="77" xfId="0" applyFont="1" applyFill="1" applyBorder="1" applyAlignment="1">
      <alignment horizontal="left" vertical="top"/>
    </xf>
    <xf numFmtId="0" fontId="3" fillId="0" borderId="94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4" fillId="0" borderId="69" xfId="0" applyFont="1" applyFill="1" applyBorder="1" applyAlignment="1">
      <alignment vertical="center" shrinkToFit="1"/>
    </xf>
    <xf numFmtId="180" fontId="14" fillId="0" borderId="14" xfId="0" applyNumberFormat="1" applyFont="1" applyBorder="1" applyAlignment="1">
      <alignment horizontal="right" vertical="center" wrapText="1"/>
    </xf>
    <xf numFmtId="180" fontId="14" fillId="0" borderId="15" xfId="0" applyNumberFormat="1" applyFont="1" applyBorder="1" applyAlignment="1">
      <alignment horizontal="right" vertical="center" wrapText="1"/>
    </xf>
    <xf numFmtId="0" fontId="4" fillId="3" borderId="5" xfId="0" applyNumberFormat="1" applyFont="1" applyFill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4" fillId="0" borderId="77" xfId="0" applyFont="1" applyBorder="1" applyAlignment="1">
      <alignment horizontal="right" vertical="center" shrinkToFit="1"/>
    </xf>
    <xf numFmtId="0" fontId="4" fillId="3" borderId="138" xfId="0" applyFont="1" applyFill="1" applyBorder="1" applyAlignment="1">
      <alignment horizontal="center" vertical="center" wrapText="1"/>
    </xf>
    <xf numFmtId="0" fontId="4" fillId="3" borderId="139" xfId="0" applyFont="1" applyFill="1" applyBorder="1" applyAlignment="1">
      <alignment horizontal="center" vertical="center" wrapText="1"/>
    </xf>
    <xf numFmtId="0" fontId="4" fillId="3" borderId="140" xfId="0" applyFont="1" applyFill="1" applyBorder="1" applyAlignment="1">
      <alignment horizontal="center" vertical="center" wrapText="1"/>
    </xf>
    <xf numFmtId="0" fontId="4" fillId="3" borderId="141" xfId="0" applyFont="1" applyFill="1" applyBorder="1" applyAlignment="1">
      <alignment horizontal="center" vertical="center" wrapText="1"/>
    </xf>
    <xf numFmtId="0" fontId="4" fillId="3" borderId="85" xfId="0" applyFont="1" applyFill="1" applyBorder="1" applyAlignment="1">
      <alignment horizontal="center" vertical="center" wrapText="1"/>
    </xf>
    <xf numFmtId="0" fontId="4" fillId="3" borderId="119" xfId="0" applyFont="1" applyFill="1" applyBorder="1" applyAlignment="1">
      <alignment horizontal="center" vertical="center" wrapText="1"/>
    </xf>
    <xf numFmtId="0" fontId="4" fillId="3" borderId="159" xfId="0" applyFont="1" applyFill="1" applyBorder="1" applyAlignment="1">
      <alignment horizontal="center" vertical="center" wrapText="1"/>
    </xf>
    <xf numFmtId="0" fontId="4" fillId="3" borderId="160" xfId="0" applyFont="1" applyFill="1" applyBorder="1" applyAlignment="1">
      <alignment horizontal="center" vertical="center" wrapText="1"/>
    </xf>
    <xf numFmtId="0" fontId="13" fillId="0" borderId="144" xfId="0" applyFont="1" applyBorder="1" applyAlignment="1">
      <alignment horizontal="center" vertical="center" wrapText="1"/>
    </xf>
    <xf numFmtId="0" fontId="13" fillId="0" borderId="145" xfId="0" applyFont="1" applyBorder="1" applyAlignment="1">
      <alignment horizontal="center" vertical="center" wrapText="1"/>
    </xf>
    <xf numFmtId="180" fontId="14" fillId="0" borderId="154" xfId="0" applyNumberFormat="1" applyFont="1" applyBorder="1" applyAlignment="1">
      <alignment horizontal="right" vertical="center" wrapText="1"/>
    </xf>
    <xf numFmtId="180" fontId="4" fillId="0" borderId="155" xfId="0" applyNumberFormat="1" applyFont="1" applyBorder="1" applyAlignment="1">
      <alignment horizontal="right" vertical="center" wrapText="1"/>
    </xf>
    <xf numFmtId="0" fontId="13" fillId="0" borderId="156" xfId="0" applyFont="1" applyBorder="1" applyAlignment="1">
      <alignment horizontal="center" vertical="center" wrapText="1"/>
    </xf>
    <xf numFmtId="0" fontId="4" fillId="0" borderId="156" xfId="0" applyFont="1" applyBorder="1" applyAlignment="1">
      <alignment vertical="center" wrapText="1"/>
    </xf>
    <xf numFmtId="0" fontId="4" fillId="0" borderId="157" xfId="0" applyFont="1" applyBorder="1" applyAlignment="1">
      <alignment vertical="center" wrapText="1"/>
    </xf>
    <xf numFmtId="187" fontId="13" fillId="4" borderId="86" xfId="0" applyNumberFormat="1" applyFont="1" applyFill="1" applyBorder="1" applyAlignment="1">
      <alignment horizontal="right" vertical="center" wrapText="1"/>
    </xf>
    <xf numFmtId="187" fontId="13" fillId="4" borderId="17" xfId="0" applyNumberFormat="1" applyFont="1" applyFill="1" applyBorder="1" applyAlignment="1">
      <alignment horizontal="right" vertical="center" wrapText="1"/>
    </xf>
    <xf numFmtId="49" fontId="4" fillId="3" borderId="86" xfId="0" applyNumberFormat="1" applyFont="1" applyFill="1" applyBorder="1" applyAlignment="1">
      <alignment horizontal="center" vertical="center" shrinkToFit="1"/>
    </xf>
    <xf numFmtId="49" fontId="4" fillId="3" borderId="40" xfId="0" applyNumberFormat="1" applyFont="1" applyFill="1" applyBorder="1" applyAlignment="1">
      <alignment horizontal="center" vertical="center" shrinkToFit="1"/>
    </xf>
    <xf numFmtId="49" fontId="4" fillId="3" borderId="17" xfId="0" applyNumberFormat="1" applyFont="1" applyFill="1" applyBorder="1" applyAlignment="1">
      <alignment horizontal="center" vertical="center" shrinkToFit="1"/>
    </xf>
    <xf numFmtId="49" fontId="4" fillId="2" borderId="158" xfId="0" applyNumberFormat="1" applyFont="1" applyFill="1" applyBorder="1" applyAlignment="1">
      <alignment horizontal="center" vertical="center" textRotation="255" wrapText="1"/>
    </xf>
    <xf numFmtId="49" fontId="4" fillId="2" borderId="29" xfId="0" applyNumberFormat="1" applyFont="1" applyFill="1" applyBorder="1" applyAlignment="1">
      <alignment horizontal="center" vertical="center" textRotation="255" wrapText="1"/>
    </xf>
    <xf numFmtId="49" fontId="4" fillId="2" borderId="31" xfId="0" applyNumberFormat="1" applyFont="1" applyFill="1" applyBorder="1" applyAlignment="1">
      <alignment horizontal="center" vertical="center" textRotation="255" wrapText="1"/>
    </xf>
    <xf numFmtId="180" fontId="14" fillId="0" borderId="12" xfId="0" applyNumberFormat="1" applyFont="1" applyBorder="1" applyAlignment="1">
      <alignment horizontal="right" vertical="center" wrapText="1"/>
    </xf>
    <xf numFmtId="180" fontId="14" fillId="0" borderId="13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4" fillId="2" borderId="121" xfId="0" applyNumberFormat="1" applyFont="1" applyFill="1" applyBorder="1" applyAlignment="1">
      <alignment horizontal="center" vertical="center" textRotation="255" wrapText="1"/>
    </xf>
    <xf numFmtId="49" fontId="4" fillId="2" borderId="122" xfId="0" applyNumberFormat="1" applyFont="1" applyFill="1" applyBorder="1" applyAlignment="1">
      <alignment horizontal="center" vertical="center" textRotation="255" wrapText="1"/>
    </xf>
    <xf numFmtId="180" fontId="14" fillId="0" borderId="146" xfId="0" applyNumberFormat="1" applyFont="1" applyBorder="1" applyAlignment="1">
      <alignment horizontal="right" vertical="center" wrapText="1"/>
    </xf>
    <xf numFmtId="180" fontId="14" fillId="0" borderId="76" xfId="0" applyNumberFormat="1" applyFont="1" applyBorder="1" applyAlignment="1">
      <alignment horizontal="right" vertical="center" wrapText="1"/>
    </xf>
    <xf numFmtId="0" fontId="27" fillId="0" borderId="147" xfId="0" applyFont="1" applyBorder="1" applyAlignment="1">
      <alignment horizontal="right" vertical="top" wrapText="1"/>
    </xf>
    <xf numFmtId="0" fontId="27" fillId="0" borderId="148" xfId="0" applyFont="1" applyBorder="1" applyAlignment="1">
      <alignment horizontal="right" vertical="top" wrapText="1"/>
    </xf>
    <xf numFmtId="0" fontId="27" fillId="0" borderId="149" xfId="0" applyFont="1" applyBorder="1" applyAlignment="1">
      <alignment horizontal="right" vertical="top" wrapText="1"/>
    </xf>
    <xf numFmtId="0" fontId="7" fillId="3" borderId="15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187" fontId="13" fillId="4" borderId="88" xfId="0" applyNumberFormat="1" applyFont="1" applyFill="1" applyBorder="1" applyAlignment="1">
      <alignment horizontal="right" vertical="center" wrapText="1"/>
    </xf>
    <xf numFmtId="187" fontId="13" fillId="4" borderId="151" xfId="0" applyNumberFormat="1" applyFont="1" applyFill="1" applyBorder="1" applyAlignment="1">
      <alignment horizontal="right" vertical="center" wrapText="1"/>
    </xf>
    <xf numFmtId="0" fontId="7" fillId="0" borderId="152" xfId="0" applyFont="1" applyFill="1" applyBorder="1" applyAlignment="1">
      <alignment horizontal="center" vertical="center" textRotation="255" wrapText="1"/>
    </xf>
    <xf numFmtId="0" fontId="7" fillId="0" borderId="153" xfId="0" applyFont="1" applyFill="1" applyBorder="1" applyAlignment="1">
      <alignment horizontal="center" vertical="center" textRotation="255" wrapText="1"/>
    </xf>
    <xf numFmtId="0" fontId="7" fillId="3" borderId="85" xfId="0" applyFont="1" applyFill="1" applyBorder="1" applyAlignment="1">
      <alignment horizontal="left" vertical="center" wrapText="1"/>
    </xf>
    <xf numFmtId="0" fontId="7" fillId="3" borderId="69" xfId="0" applyFont="1" applyFill="1" applyBorder="1" applyAlignment="1">
      <alignment horizontal="left" vertical="center" wrapText="1"/>
    </xf>
    <xf numFmtId="0" fontId="7" fillId="3" borderId="119" xfId="0" applyFont="1" applyFill="1" applyBorder="1" applyAlignment="1">
      <alignment horizontal="left" vertical="center" wrapText="1"/>
    </xf>
    <xf numFmtId="180" fontId="13" fillId="3" borderId="85" xfId="0" applyNumberFormat="1" applyFont="1" applyFill="1" applyBorder="1" applyAlignment="1">
      <alignment horizontal="right" vertical="center" wrapText="1"/>
    </xf>
    <xf numFmtId="180" fontId="13" fillId="3" borderId="119" xfId="0" applyNumberFormat="1" applyFont="1" applyFill="1" applyBorder="1" applyAlignment="1">
      <alignment horizontal="right" vertical="center" wrapText="1"/>
    </xf>
    <xf numFmtId="0" fontId="7" fillId="3" borderId="69" xfId="0" applyFont="1" applyFill="1" applyBorder="1" applyAlignment="1">
      <alignment horizontal="left" vertical="center" shrinkToFit="1"/>
    </xf>
    <xf numFmtId="0" fontId="7" fillId="3" borderId="97" xfId="0" applyFont="1" applyFill="1" applyBorder="1" applyAlignment="1">
      <alignment horizontal="left" vertical="center" shrinkToFit="1"/>
    </xf>
    <xf numFmtId="0" fontId="4" fillId="3" borderId="9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textRotation="255" wrapText="1"/>
    </xf>
    <xf numFmtId="0" fontId="7" fillId="0" borderId="142" xfId="0" applyFont="1" applyFill="1" applyBorder="1" applyAlignment="1">
      <alignment horizontal="center" vertical="center" textRotation="255" wrapText="1"/>
    </xf>
    <xf numFmtId="49" fontId="4" fillId="2" borderId="143" xfId="0" applyNumberFormat="1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44" xfId="0" applyFont="1" applyBorder="1" applyAlignment="1">
      <alignment horizontal="left" vertical="center" shrinkToFit="1"/>
    </xf>
    <xf numFmtId="0" fontId="4" fillId="0" borderId="145" xfId="0" applyFont="1" applyBorder="1" applyAlignment="1">
      <alignment horizontal="left" vertical="center" shrinkToFit="1"/>
    </xf>
    <xf numFmtId="0" fontId="13" fillId="0" borderId="123" xfId="0" applyFont="1" applyBorder="1" applyAlignment="1">
      <alignment horizontal="left" vertical="center" wrapText="1"/>
    </xf>
    <xf numFmtId="0" fontId="13" fillId="0" borderId="124" xfId="0" applyFont="1" applyBorder="1" applyAlignment="1">
      <alignment horizontal="left" vertical="center" wrapText="1"/>
    </xf>
    <xf numFmtId="0" fontId="13" fillId="0" borderId="125" xfId="0" applyFont="1" applyBorder="1" applyAlignment="1">
      <alignment horizontal="left" vertical="center" wrapText="1"/>
    </xf>
    <xf numFmtId="0" fontId="13" fillId="0" borderId="135" xfId="0" applyFont="1" applyBorder="1" applyAlignment="1">
      <alignment horizontal="left" vertical="center" wrapText="1"/>
    </xf>
    <xf numFmtId="0" fontId="13" fillId="0" borderId="136" xfId="0" applyFont="1" applyBorder="1" applyAlignment="1">
      <alignment horizontal="left" vertical="center" wrapText="1"/>
    </xf>
    <xf numFmtId="0" fontId="13" fillId="0" borderId="137" xfId="0" applyFont="1" applyBorder="1" applyAlignment="1">
      <alignment horizontal="left" vertical="center" wrapText="1"/>
    </xf>
    <xf numFmtId="0" fontId="7" fillId="3" borderId="80" xfId="0" applyFont="1" applyFill="1" applyBorder="1" applyAlignment="1">
      <alignment horizontal="center" vertical="center" wrapText="1"/>
    </xf>
    <xf numFmtId="0" fontId="7" fillId="3" borderId="84" xfId="0" applyFont="1" applyFill="1" applyBorder="1" applyAlignment="1">
      <alignment horizontal="center" vertical="center" wrapText="1"/>
    </xf>
    <xf numFmtId="0" fontId="7" fillId="3" borderId="88" xfId="0" applyFont="1" applyFill="1" applyBorder="1" applyAlignment="1">
      <alignment horizontal="center" vertical="center" wrapText="1"/>
    </xf>
    <xf numFmtId="0" fontId="13" fillId="0" borderId="132" xfId="0" applyFont="1" applyBorder="1" applyAlignment="1">
      <alignment horizontal="center" vertical="center" wrapText="1"/>
    </xf>
    <xf numFmtId="0" fontId="13" fillId="0" borderId="133" xfId="0" applyFont="1" applyBorder="1" applyAlignment="1">
      <alignment horizontal="center" vertical="center" wrapText="1"/>
    </xf>
    <xf numFmtId="0" fontId="13" fillId="0" borderId="134" xfId="0" applyFont="1" applyBorder="1" applyAlignment="1">
      <alignment horizontal="center" vertical="center" wrapText="1"/>
    </xf>
    <xf numFmtId="0" fontId="13" fillId="0" borderId="126" xfId="0" applyFont="1" applyBorder="1" applyAlignment="1">
      <alignment horizontal="left" vertical="center" wrapText="1"/>
    </xf>
    <xf numFmtId="0" fontId="13" fillId="0" borderId="127" xfId="0" applyFont="1" applyBorder="1" applyAlignment="1">
      <alignment horizontal="left" vertical="center" wrapText="1"/>
    </xf>
    <xf numFmtId="0" fontId="13" fillId="0" borderId="128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right" vertical="top" wrapText="1"/>
    </xf>
    <xf numFmtId="0" fontId="27" fillId="0" borderId="40" xfId="0" applyFont="1" applyBorder="1" applyAlignment="1">
      <alignment horizontal="right" vertical="top" wrapText="1"/>
    </xf>
    <xf numFmtId="0" fontId="27" fillId="0" borderId="18" xfId="0" applyFont="1" applyBorder="1" applyAlignment="1">
      <alignment horizontal="right" vertical="top" wrapText="1"/>
    </xf>
    <xf numFmtId="0" fontId="3" fillId="0" borderId="101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21" xfId="0" applyFont="1" applyBorder="1" applyAlignment="1">
      <alignment horizontal="center" vertical="center" textRotation="255" wrapText="1"/>
    </xf>
    <xf numFmtId="0" fontId="4" fillId="0" borderId="122" xfId="0" applyFont="1" applyBorder="1" applyAlignment="1">
      <alignment horizontal="center" vertical="center" textRotation="255" wrapText="1"/>
    </xf>
    <xf numFmtId="0" fontId="13" fillId="0" borderId="129" xfId="0" applyFont="1" applyBorder="1" applyAlignment="1">
      <alignment horizontal="left" vertical="center" wrapText="1"/>
    </xf>
    <xf numFmtId="0" fontId="13" fillId="0" borderId="130" xfId="0" applyFont="1" applyBorder="1" applyAlignment="1">
      <alignment horizontal="left" vertical="center" wrapText="1"/>
    </xf>
    <xf numFmtId="0" fontId="13" fillId="0" borderId="131" xfId="0" applyFont="1" applyBorder="1" applyAlignment="1">
      <alignment horizontal="left" vertical="center" wrapText="1"/>
    </xf>
    <xf numFmtId="0" fontId="3" fillId="0" borderId="17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3" xfId="0" applyFont="1" applyBorder="1" applyAlignment="1">
      <alignment horizontal="left" vertical="center" wrapText="1"/>
    </xf>
    <xf numFmtId="0" fontId="3" fillId="0" borderId="17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8" xfId="0" applyFont="1" applyBorder="1" applyAlignment="1">
      <alignment horizontal="left" vertical="center" shrinkToFit="1"/>
    </xf>
    <xf numFmtId="0" fontId="8" fillId="0" borderId="109" xfId="0" applyFont="1" applyBorder="1" applyAlignment="1">
      <alignment horizontal="left" vertical="center" shrinkToFit="1"/>
    </xf>
    <xf numFmtId="0" fontId="3" fillId="0" borderId="109" xfId="0" applyFont="1" applyBorder="1" applyAlignment="1">
      <alignment horizontal="left" vertical="center" wrapText="1"/>
    </xf>
    <xf numFmtId="0" fontId="3" fillId="0" borderId="169" xfId="0" applyFont="1" applyBorder="1" applyAlignment="1">
      <alignment horizontal="left" vertical="center" wrapText="1"/>
    </xf>
    <xf numFmtId="0" fontId="7" fillId="3" borderId="166" xfId="0" applyFont="1" applyFill="1" applyBorder="1" applyAlignment="1">
      <alignment horizontal="center" vertical="center" wrapText="1"/>
    </xf>
    <xf numFmtId="0" fontId="7" fillId="3" borderId="167" xfId="0" applyFont="1" applyFill="1" applyBorder="1" applyAlignment="1">
      <alignment horizontal="center" vertical="center" wrapText="1"/>
    </xf>
    <xf numFmtId="0" fontId="9" fillId="3" borderId="166" xfId="0" applyFont="1" applyFill="1" applyBorder="1" applyAlignment="1">
      <alignment horizontal="center" vertical="center" wrapText="1"/>
    </xf>
    <xf numFmtId="0" fontId="9" fillId="3" borderId="167" xfId="0" applyFont="1" applyFill="1" applyBorder="1" applyAlignment="1">
      <alignment horizontal="center" vertical="center" wrapText="1"/>
    </xf>
    <xf numFmtId="0" fontId="9" fillId="3" borderId="150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7" fillId="0" borderId="161" xfId="0" applyFont="1" applyFill="1" applyBorder="1" applyAlignment="1">
      <alignment horizontal="center" vertical="center" wrapText="1"/>
    </xf>
    <xf numFmtId="0" fontId="7" fillId="0" borderId="162" xfId="0" applyFont="1" applyFill="1" applyBorder="1" applyAlignment="1">
      <alignment horizontal="center" vertical="center" wrapText="1"/>
    </xf>
    <xf numFmtId="0" fontId="7" fillId="0" borderId="163" xfId="0" applyFont="1" applyFill="1" applyBorder="1" applyAlignment="1">
      <alignment horizontal="center" vertical="center" wrapText="1"/>
    </xf>
    <xf numFmtId="0" fontId="3" fillId="3" borderId="110" xfId="0" applyFont="1" applyFill="1" applyBorder="1" applyAlignment="1">
      <alignment horizontal="left" vertical="center" shrinkToFit="1"/>
    </xf>
    <xf numFmtId="0" fontId="3" fillId="3" borderId="111" xfId="0" applyFont="1" applyFill="1" applyBorder="1" applyAlignment="1">
      <alignment horizontal="left" vertical="center" shrinkToFit="1"/>
    </xf>
    <xf numFmtId="0" fontId="3" fillId="0" borderId="104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 shrinkToFit="1"/>
    </xf>
    <xf numFmtId="0" fontId="7" fillId="0" borderId="165" xfId="0" applyFont="1" applyFill="1" applyBorder="1" applyAlignment="1">
      <alignment horizontal="center" vertical="center" wrapText="1"/>
    </xf>
    <xf numFmtId="0" fontId="16" fillId="3" borderId="164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4" fillId="0" borderId="15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72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15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177" xfId="0" applyFont="1" applyFill="1" applyBorder="1" applyAlignment="1">
      <alignment horizontal="left" vertical="center"/>
    </xf>
    <xf numFmtId="0" fontId="4" fillId="0" borderId="144" xfId="0" applyFont="1" applyFill="1" applyBorder="1" applyAlignment="1">
      <alignment horizontal="left" vertical="center"/>
    </xf>
    <xf numFmtId="0" fontId="4" fillId="0" borderId="145" xfId="0" applyFont="1" applyFill="1" applyBorder="1" applyAlignment="1">
      <alignment horizontal="left" vertical="center"/>
    </xf>
    <xf numFmtId="0" fontId="0" fillId="0" borderId="101" xfId="0" applyBorder="1" applyAlignment="1">
      <alignment horizontal="right" vertical="center"/>
    </xf>
    <xf numFmtId="0" fontId="4" fillId="0" borderId="173" xfId="0" applyFont="1" applyFill="1" applyBorder="1" applyAlignment="1">
      <alignment horizontal="left" vertical="center"/>
    </xf>
    <xf numFmtId="0" fontId="4" fillId="0" borderId="174" xfId="0" applyFont="1" applyFill="1" applyBorder="1" applyAlignment="1">
      <alignment horizontal="left" vertical="center"/>
    </xf>
    <xf numFmtId="0" fontId="4" fillId="0" borderId="175" xfId="0" applyFont="1" applyFill="1" applyBorder="1" applyAlignment="1">
      <alignment horizontal="left" vertical="center"/>
    </xf>
    <xf numFmtId="0" fontId="0" fillId="0" borderId="17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93" xfId="0" applyFont="1" applyFill="1" applyBorder="1" applyAlignment="1">
      <alignment vertical="center"/>
    </xf>
    <xf numFmtId="0" fontId="10" fillId="0" borderId="77" xfId="0" applyFont="1" applyBorder="1" applyAlignment="1">
      <alignment vertical="center"/>
    </xf>
    <xf numFmtId="0" fontId="10" fillId="0" borderId="94" xfId="0" applyFont="1" applyBorder="1" applyAlignment="1">
      <alignment vertical="center"/>
    </xf>
    <xf numFmtId="0" fontId="0" fillId="3" borderId="1" xfId="0" applyFill="1" applyBorder="1" applyAlignment="1">
      <alignment horizontal="left" vertical="center" shrinkToFit="1"/>
    </xf>
    <xf numFmtId="0" fontId="0" fillId="3" borderId="96" xfId="0" applyFill="1" applyBorder="1" applyAlignment="1">
      <alignment horizontal="left" vertical="center" shrinkToFit="1"/>
    </xf>
    <xf numFmtId="0" fontId="0" fillId="3" borderId="95" xfId="0" applyFill="1" applyBorder="1" applyAlignment="1">
      <alignment horizontal="left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270933</xdr:colOff>
      <xdr:row>0</xdr:row>
      <xdr:rowOff>196853</xdr:rowOff>
    </xdr:from>
    <xdr:to>
      <xdr:col>17</xdr:col>
      <xdr:colOff>473075</xdr:colOff>
      <xdr:row>4</xdr:row>
      <xdr:rowOff>223310</xdr:rowOff>
    </xdr:to>
    <xdr:sp macro="" textlink="">
      <xdr:nvSpPr>
        <xdr:cNvPr id="2" name="テキスト ボックス 1"/>
        <xdr:cNvSpPr txBox="1"/>
      </xdr:nvSpPr>
      <xdr:spPr>
        <a:xfrm>
          <a:off x="8538633" y="196853"/>
          <a:ext cx="4764617" cy="134090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20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注意事項！（</a:t>
          </a:r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HP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アップ時や印刷時は消去するか、印刷画面外に移動させてください）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⑥・⑥説明欄、⑦・⑦説明欄・⑩・㉑・㉖の予算額と決差額の欄には自動計算が入っています。薄く色塗りしている部分です。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 macro="" textlink="">
      <xdr:nvSpPr>
        <xdr:cNvPr id="2" name="右矢印 1"/>
        <xdr:cNvSpPr/>
      </xdr:nvSpPr>
      <xdr:spPr>
        <a:xfrm>
          <a:off x="3714750" y="104679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 macro="" textlink="">
      <xdr:nvSpPr>
        <xdr:cNvPr id="4" name="右矢印 3"/>
        <xdr:cNvSpPr/>
      </xdr:nvSpPr>
      <xdr:spPr>
        <a:xfrm>
          <a:off x="3724275" y="107061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 macro="" textlink="">
      <xdr:nvSpPr>
        <xdr:cNvPr id="5" name="右矢印 4"/>
        <xdr:cNvSpPr/>
      </xdr:nvSpPr>
      <xdr:spPr>
        <a:xfrm>
          <a:off x="3714750" y="114109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 macro="" textlink="">
      <xdr:nvSpPr>
        <xdr:cNvPr id="6" name="右矢印 5"/>
        <xdr:cNvSpPr/>
      </xdr:nvSpPr>
      <xdr:spPr>
        <a:xfrm>
          <a:off x="3714750" y="116205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 macro="" textlink="">
      <xdr:nvSpPr>
        <xdr:cNvPr id="7" name="右矢印 6"/>
        <xdr:cNvSpPr/>
      </xdr:nvSpPr>
      <xdr:spPr>
        <a:xfrm>
          <a:off x="3724275" y="109347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 macro="" textlink="">
      <xdr:nvSpPr>
        <xdr:cNvPr id="9" name="右矢印 8"/>
        <xdr:cNvSpPr/>
      </xdr:nvSpPr>
      <xdr:spPr>
        <a:xfrm>
          <a:off x="3705225" y="111633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8"/>
  <sheetViews>
    <sheetView tabSelected="1" view="pageBreakPreview" zoomScaleNormal="100" zoomScaleSheetLayoutView="100" zoomScalePageLayoutView="80" workbookViewId="0">
      <selection activeCell="S11" sqref="S11"/>
    </sheetView>
  </sheetViews>
  <sheetFormatPr defaultRowHeight="13.5"/>
  <cols>
    <col min="1" max="1" width="4.375" style="2" customWidth="1"/>
    <col min="2" max="2" width="3.125" style="2" customWidth="1"/>
    <col min="3" max="3" width="4.5" style="2" customWidth="1"/>
    <col min="4" max="4" width="8.125" style="2" customWidth="1"/>
    <col min="5" max="5" width="8.375" style="2" customWidth="1"/>
    <col min="6" max="10" width="8.625" style="2" customWidth="1"/>
    <col min="11" max="11" width="6.25" style="2" customWidth="1"/>
    <col min="12" max="12" width="14.625" style="2" customWidth="1"/>
    <col min="13" max="13" width="7.625" style="2" customWidth="1"/>
    <col min="14" max="16384" width="9" style="2"/>
  </cols>
  <sheetData>
    <row r="1" spans="1:18" ht="18" customHeight="1">
      <c r="A1" s="154"/>
      <c r="M1" s="9" t="s">
        <v>148</v>
      </c>
      <c r="N1" s="10"/>
    </row>
    <row r="2" spans="1:18" ht="24.75" customHeight="1">
      <c r="A2" s="236"/>
      <c r="B2" s="236"/>
      <c r="C2" s="236"/>
      <c r="D2" s="236"/>
      <c r="E2" s="236"/>
      <c r="F2" s="236"/>
      <c r="H2" s="13" t="s">
        <v>31</v>
      </c>
      <c r="I2" s="14"/>
      <c r="J2" s="6" t="s">
        <v>4</v>
      </c>
      <c r="K2" s="256" t="s">
        <v>6</v>
      </c>
      <c r="L2" s="257"/>
      <c r="M2" s="258"/>
    </row>
    <row r="3" spans="1:18" ht="5.25" customHeight="1">
      <c r="J3" s="8"/>
      <c r="K3" s="259"/>
      <c r="L3" s="260"/>
      <c r="M3" s="260"/>
    </row>
    <row r="4" spans="1:18" ht="32.25" customHeight="1">
      <c r="A4" s="261" t="s">
        <v>145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8" ht="4.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8" ht="18.75" customHeight="1">
      <c r="A6" s="124" t="s">
        <v>146</v>
      </c>
      <c r="B6" s="124"/>
      <c r="C6" s="124"/>
      <c r="D6" s="124"/>
      <c r="E6" s="124"/>
      <c r="F6" s="124"/>
      <c r="G6" s="124"/>
      <c r="H6" s="124"/>
      <c r="I6" s="125"/>
      <c r="J6" s="268" t="s">
        <v>140</v>
      </c>
      <c r="K6" s="268"/>
      <c r="L6" s="268"/>
      <c r="M6" s="268"/>
    </row>
    <row r="7" spans="1:18" ht="18.75" customHeight="1" thickBot="1">
      <c r="A7" s="266" t="s">
        <v>23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</row>
    <row r="8" spans="1:18" ht="19.5" customHeight="1">
      <c r="A8" s="221" t="s">
        <v>11</v>
      </c>
      <c r="B8" s="225" t="s">
        <v>1</v>
      </c>
      <c r="C8" s="225"/>
      <c r="D8" s="225"/>
      <c r="E8" s="250"/>
      <c r="F8" s="251"/>
      <c r="G8" s="251"/>
      <c r="H8" s="251"/>
      <c r="I8" s="251"/>
      <c r="J8" s="251"/>
      <c r="K8" s="251"/>
      <c r="L8" s="251"/>
      <c r="M8" s="252"/>
      <c r="N8" s="5"/>
    </row>
    <row r="9" spans="1:18" ht="39" customHeight="1">
      <c r="A9" s="222"/>
      <c r="B9" s="219" t="s">
        <v>10</v>
      </c>
      <c r="C9" s="220"/>
      <c r="D9" s="220"/>
      <c r="E9" s="253"/>
      <c r="F9" s="254"/>
      <c r="G9" s="254"/>
      <c r="H9" s="254"/>
      <c r="I9" s="254"/>
      <c r="J9" s="254"/>
      <c r="K9" s="254"/>
      <c r="L9" s="254"/>
      <c r="M9" s="255"/>
      <c r="N9" s="5"/>
    </row>
    <row r="10" spans="1:18" ht="18" customHeight="1">
      <c r="A10" s="222"/>
      <c r="B10" s="232" t="s">
        <v>13</v>
      </c>
      <c r="C10" s="233"/>
      <c r="D10" s="234"/>
      <c r="E10" s="263"/>
      <c r="F10" s="264"/>
      <c r="G10" s="265"/>
      <c r="H10" s="191" t="s">
        <v>15</v>
      </c>
      <c r="I10" s="202" t="s">
        <v>8</v>
      </c>
      <c r="J10" s="211"/>
      <c r="K10" s="211"/>
      <c r="L10" s="211"/>
      <c r="M10" s="212"/>
      <c r="N10" s="5"/>
    </row>
    <row r="11" spans="1:18" ht="22.5" customHeight="1">
      <c r="A11" s="222"/>
      <c r="B11" s="240" t="s">
        <v>136</v>
      </c>
      <c r="C11" s="241"/>
      <c r="D11" s="242"/>
      <c r="E11" s="244" t="s">
        <v>21</v>
      </c>
      <c r="F11" s="245"/>
      <c r="G11" s="246"/>
      <c r="H11" s="192"/>
      <c r="I11" s="226"/>
      <c r="J11" s="227"/>
      <c r="K11" s="227"/>
      <c r="L11" s="227"/>
      <c r="M11" s="228"/>
      <c r="N11" s="5"/>
    </row>
    <row r="12" spans="1:18" ht="19.5" customHeight="1">
      <c r="A12" s="222"/>
      <c r="B12" s="240"/>
      <c r="C12" s="241"/>
      <c r="D12" s="242"/>
      <c r="E12" s="244"/>
      <c r="F12" s="245"/>
      <c r="G12" s="246"/>
      <c r="H12" s="67" t="s">
        <v>16</v>
      </c>
      <c r="I12" s="156"/>
      <c r="J12" s="157"/>
      <c r="K12" s="67" t="s">
        <v>17</v>
      </c>
      <c r="L12" s="158"/>
      <c r="M12" s="159"/>
      <c r="N12" s="5"/>
    </row>
    <row r="13" spans="1:18" ht="23.25" customHeight="1">
      <c r="A13" s="222"/>
      <c r="B13" s="219"/>
      <c r="C13" s="220"/>
      <c r="D13" s="243"/>
      <c r="E13" s="247"/>
      <c r="F13" s="248"/>
      <c r="G13" s="249"/>
      <c r="H13" s="67" t="s">
        <v>14</v>
      </c>
      <c r="I13" s="186"/>
      <c r="J13" s="187"/>
      <c r="K13" s="187"/>
      <c r="L13" s="187"/>
      <c r="M13" s="188"/>
      <c r="N13" s="5"/>
      <c r="P13" s="1"/>
      <c r="Q13" s="1"/>
      <c r="R13" s="1"/>
    </row>
    <row r="14" spans="1:18" ht="23.25" customHeight="1">
      <c r="A14" s="222"/>
      <c r="B14" s="232" t="s">
        <v>1</v>
      </c>
      <c r="C14" s="233"/>
      <c r="D14" s="234"/>
      <c r="E14" s="156"/>
      <c r="F14" s="235"/>
      <c r="G14" s="157"/>
      <c r="H14" s="191" t="s">
        <v>15</v>
      </c>
      <c r="I14" s="202" t="s">
        <v>8</v>
      </c>
      <c r="J14" s="211"/>
      <c r="K14" s="211"/>
      <c r="L14" s="211"/>
      <c r="M14" s="212"/>
      <c r="N14" s="5"/>
    </row>
    <row r="15" spans="1:18" ht="20.100000000000001" customHeight="1">
      <c r="A15" s="222"/>
      <c r="B15" s="193" t="s">
        <v>3</v>
      </c>
      <c r="C15" s="194"/>
      <c r="D15" s="195"/>
      <c r="E15" s="202"/>
      <c r="F15" s="203"/>
      <c r="G15" s="204"/>
      <c r="H15" s="192"/>
      <c r="I15" s="226"/>
      <c r="J15" s="227"/>
      <c r="K15" s="227"/>
      <c r="L15" s="227"/>
      <c r="M15" s="228"/>
      <c r="N15" s="5"/>
    </row>
    <row r="16" spans="1:18" ht="18" customHeight="1">
      <c r="A16" s="222"/>
      <c r="B16" s="196"/>
      <c r="C16" s="197"/>
      <c r="D16" s="198"/>
      <c r="E16" s="205"/>
      <c r="F16" s="206"/>
      <c r="G16" s="207"/>
      <c r="H16" s="67" t="s">
        <v>16</v>
      </c>
      <c r="I16" s="156"/>
      <c r="J16" s="157"/>
      <c r="K16" s="67" t="s">
        <v>17</v>
      </c>
      <c r="L16" s="158"/>
      <c r="M16" s="159"/>
      <c r="N16" s="5"/>
    </row>
    <row r="17" spans="1:14" ht="18" customHeight="1">
      <c r="A17" s="222"/>
      <c r="B17" s="229"/>
      <c r="C17" s="230"/>
      <c r="D17" s="231"/>
      <c r="E17" s="213"/>
      <c r="F17" s="214"/>
      <c r="G17" s="215"/>
      <c r="H17" s="67" t="s">
        <v>14</v>
      </c>
      <c r="I17" s="186"/>
      <c r="J17" s="187"/>
      <c r="K17" s="187"/>
      <c r="L17" s="187"/>
      <c r="M17" s="188"/>
      <c r="N17" s="5"/>
    </row>
    <row r="18" spans="1:14" ht="23.25" customHeight="1">
      <c r="A18" s="223"/>
      <c r="B18" s="189" t="s">
        <v>1</v>
      </c>
      <c r="C18" s="189"/>
      <c r="D18" s="189"/>
      <c r="E18" s="186"/>
      <c r="F18" s="190"/>
      <c r="G18" s="190"/>
      <c r="H18" s="191" t="s">
        <v>15</v>
      </c>
      <c r="I18" s="202" t="s">
        <v>8</v>
      </c>
      <c r="J18" s="211"/>
      <c r="K18" s="211"/>
      <c r="L18" s="211"/>
      <c r="M18" s="212"/>
      <c r="N18" s="5"/>
    </row>
    <row r="19" spans="1:14" ht="23.25" customHeight="1">
      <c r="A19" s="223"/>
      <c r="B19" s="193" t="s">
        <v>12</v>
      </c>
      <c r="C19" s="194"/>
      <c r="D19" s="195"/>
      <c r="E19" s="202"/>
      <c r="F19" s="203"/>
      <c r="G19" s="204"/>
      <c r="H19" s="192"/>
      <c r="I19" s="226"/>
      <c r="J19" s="227"/>
      <c r="K19" s="227"/>
      <c r="L19" s="227"/>
      <c r="M19" s="228"/>
      <c r="N19" s="5"/>
    </row>
    <row r="20" spans="1:14" ht="23.25" customHeight="1">
      <c r="A20" s="223"/>
      <c r="B20" s="196"/>
      <c r="C20" s="197"/>
      <c r="D20" s="198"/>
      <c r="E20" s="205"/>
      <c r="F20" s="206"/>
      <c r="G20" s="207"/>
      <c r="H20" s="67" t="s">
        <v>16</v>
      </c>
      <c r="I20" s="156"/>
      <c r="J20" s="157"/>
      <c r="K20" s="67" t="s">
        <v>17</v>
      </c>
      <c r="L20" s="158"/>
      <c r="M20" s="159"/>
      <c r="N20" s="5"/>
    </row>
    <row r="21" spans="1:14" ht="23.25" customHeight="1" thickBot="1">
      <c r="A21" s="224"/>
      <c r="B21" s="199"/>
      <c r="C21" s="200"/>
      <c r="D21" s="201"/>
      <c r="E21" s="208"/>
      <c r="F21" s="209"/>
      <c r="G21" s="210"/>
      <c r="H21" s="92" t="s">
        <v>14</v>
      </c>
      <c r="I21" s="237"/>
      <c r="J21" s="238"/>
      <c r="K21" s="238"/>
      <c r="L21" s="238"/>
      <c r="M21" s="239"/>
      <c r="N21" s="5"/>
    </row>
    <row r="22" spans="1:14" ht="63" customHeight="1" thickBot="1">
      <c r="A22" s="176" t="s">
        <v>24</v>
      </c>
      <c r="B22" s="177"/>
      <c r="C22" s="177"/>
      <c r="D22" s="178"/>
      <c r="E22" s="183" t="s">
        <v>103</v>
      </c>
      <c r="F22" s="184"/>
      <c r="G22" s="185"/>
      <c r="H22" s="218" t="s">
        <v>32</v>
      </c>
      <c r="I22" s="218"/>
      <c r="J22" s="216"/>
      <c r="K22" s="217"/>
      <c r="L22" s="217"/>
      <c r="M22" s="93" t="s">
        <v>20</v>
      </c>
      <c r="N22" s="5"/>
    </row>
    <row r="23" spans="1:14" ht="24.75" customHeight="1" thickBot="1">
      <c r="A23" s="272" t="s">
        <v>138</v>
      </c>
      <c r="B23" s="179" t="s">
        <v>105</v>
      </c>
      <c r="C23" s="179"/>
      <c r="D23" s="179"/>
      <c r="E23" s="179"/>
      <c r="F23" s="180" t="s">
        <v>104</v>
      </c>
      <c r="G23" s="181"/>
      <c r="H23" s="181"/>
      <c r="I23" s="182"/>
      <c r="J23" s="269" t="s">
        <v>34</v>
      </c>
      <c r="K23" s="269"/>
      <c r="L23" s="270" t="s">
        <v>139</v>
      </c>
      <c r="M23" s="271"/>
      <c r="N23" s="5"/>
    </row>
    <row r="24" spans="1:14" ht="30" customHeight="1">
      <c r="A24" s="273"/>
      <c r="B24" s="272" t="s">
        <v>107</v>
      </c>
      <c r="C24" s="94" t="s">
        <v>35</v>
      </c>
      <c r="D24" s="275" t="s">
        <v>106</v>
      </c>
      <c r="E24" s="275"/>
      <c r="F24" s="173"/>
      <c r="G24" s="174"/>
      <c r="H24" s="174"/>
      <c r="I24" s="175"/>
      <c r="J24" s="95"/>
      <c r="K24" s="96" t="s">
        <v>36</v>
      </c>
      <c r="L24" s="97"/>
      <c r="M24" s="98" t="s">
        <v>37</v>
      </c>
      <c r="N24" s="5"/>
    </row>
    <row r="25" spans="1:14" ht="30" customHeight="1">
      <c r="A25" s="273"/>
      <c r="B25" s="273"/>
      <c r="C25" s="99" t="s">
        <v>38</v>
      </c>
      <c r="D25" s="276" t="s">
        <v>39</v>
      </c>
      <c r="E25" s="276"/>
      <c r="F25" s="170"/>
      <c r="G25" s="171"/>
      <c r="H25" s="171"/>
      <c r="I25" s="172"/>
      <c r="J25" s="100"/>
      <c r="K25" s="101" t="s">
        <v>36</v>
      </c>
      <c r="L25" s="102"/>
      <c r="M25" s="103" t="s">
        <v>37</v>
      </c>
      <c r="N25" s="5"/>
    </row>
    <row r="26" spans="1:14" ht="30" customHeight="1">
      <c r="A26" s="273"/>
      <c r="B26" s="273"/>
      <c r="C26" s="99" t="s">
        <v>40</v>
      </c>
      <c r="D26" s="276" t="s">
        <v>41</v>
      </c>
      <c r="E26" s="276"/>
      <c r="F26" s="170"/>
      <c r="G26" s="171"/>
      <c r="H26" s="171"/>
      <c r="I26" s="172"/>
      <c r="J26" s="100"/>
      <c r="K26" s="101" t="s">
        <v>36</v>
      </c>
      <c r="L26" s="102"/>
      <c r="M26" s="103" t="s">
        <v>37</v>
      </c>
      <c r="N26" s="5"/>
    </row>
    <row r="27" spans="1:14" ht="30" customHeight="1" thickBot="1">
      <c r="A27" s="273"/>
      <c r="B27" s="274"/>
      <c r="C27" s="104" t="s">
        <v>40</v>
      </c>
      <c r="D27" s="277" t="s">
        <v>42</v>
      </c>
      <c r="E27" s="277"/>
      <c r="F27" s="164"/>
      <c r="G27" s="165"/>
      <c r="H27" s="165"/>
      <c r="I27" s="166"/>
      <c r="J27" s="105"/>
      <c r="K27" s="106" t="s">
        <v>36</v>
      </c>
      <c r="L27" s="107"/>
      <c r="M27" s="108" t="s">
        <v>37</v>
      </c>
      <c r="N27" s="5"/>
    </row>
    <row r="28" spans="1:14" ht="30" customHeight="1">
      <c r="A28" s="273"/>
      <c r="B28" s="272" t="s">
        <v>108</v>
      </c>
      <c r="C28" s="94" t="s">
        <v>40</v>
      </c>
      <c r="D28" s="275" t="s">
        <v>43</v>
      </c>
      <c r="E28" s="275"/>
      <c r="F28" s="173"/>
      <c r="G28" s="174"/>
      <c r="H28" s="174"/>
      <c r="I28" s="175"/>
      <c r="J28" s="95"/>
      <c r="K28" s="96" t="s">
        <v>36</v>
      </c>
      <c r="L28" s="97"/>
      <c r="M28" s="98" t="s">
        <v>37</v>
      </c>
      <c r="N28" s="5"/>
    </row>
    <row r="29" spans="1:14" ht="30" customHeight="1">
      <c r="A29" s="273"/>
      <c r="B29" s="273"/>
      <c r="C29" s="99" t="s">
        <v>40</v>
      </c>
      <c r="D29" s="276" t="s">
        <v>44</v>
      </c>
      <c r="E29" s="276"/>
      <c r="F29" s="170"/>
      <c r="G29" s="171"/>
      <c r="H29" s="171"/>
      <c r="I29" s="172"/>
      <c r="J29" s="100"/>
      <c r="K29" s="101" t="s">
        <v>36</v>
      </c>
      <c r="L29" s="102"/>
      <c r="M29" s="103" t="s">
        <v>37</v>
      </c>
      <c r="N29" s="5"/>
    </row>
    <row r="30" spans="1:14" ht="30" customHeight="1">
      <c r="A30" s="273"/>
      <c r="B30" s="273"/>
      <c r="C30" s="99" t="s">
        <v>40</v>
      </c>
      <c r="D30" s="276" t="s">
        <v>45</v>
      </c>
      <c r="E30" s="276"/>
      <c r="F30" s="170"/>
      <c r="G30" s="171"/>
      <c r="H30" s="171"/>
      <c r="I30" s="172"/>
      <c r="J30" s="100"/>
      <c r="K30" s="101" t="s">
        <v>36</v>
      </c>
      <c r="L30" s="102"/>
      <c r="M30" s="103" t="s">
        <v>37</v>
      </c>
      <c r="N30" s="5"/>
    </row>
    <row r="31" spans="1:14" ht="30" customHeight="1" thickBot="1">
      <c r="A31" s="273"/>
      <c r="B31" s="274"/>
      <c r="C31" s="104" t="s">
        <v>40</v>
      </c>
      <c r="D31" s="277" t="s">
        <v>110</v>
      </c>
      <c r="E31" s="277"/>
      <c r="F31" s="164"/>
      <c r="G31" s="165"/>
      <c r="H31" s="165"/>
      <c r="I31" s="166"/>
      <c r="J31" s="105"/>
      <c r="K31" s="106" t="s">
        <v>36</v>
      </c>
      <c r="L31" s="107"/>
      <c r="M31" s="108" t="s">
        <v>37</v>
      </c>
      <c r="N31" s="5"/>
    </row>
    <row r="32" spans="1:14" ht="30" customHeight="1" thickBot="1">
      <c r="A32" s="273"/>
      <c r="B32" s="109"/>
      <c r="C32" s="110" t="s">
        <v>35</v>
      </c>
      <c r="D32" s="288" t="s">
        <v>46</v>
      </c>
      <c r="E32" s="288"/>
      <c r="F32" s="167"/>
      <c r="G32" s="168"/>
      <c r="H32" s="168"/>
      <c r="I32" s="169"/>
      <c r="J32" s="111"/>
      <c r="K32" s="112" t="s">
        <v>36</v>
      </c>
      <c r="L32" s="113"/>
      <c r="M32" s="114" t="s">
        <v>37</v>
      </c>
      <c r="N32" s="5"/>
    </row>
    <row r="33" spans="1:14" ht="30" customHeight="1" thickBot="1">
      <c r="A33" s="153"/>
      <c r="B33" s="115"/>
      <c r="C33" s="116" t="s">
        <v>35</v>
      </c>
      <c r="D33" s="160" t="s">
        <v>109</v>
      </c>
      <c r="E33" s="160"/>
      <c r="F33" s="161"/>
      <c r="G33" s="162"/>
      <c r="H33" s="162"/>
      <c r="I33" s="163"/>
      <c r="J33" s="117"/>
      <c r="K33" s="118" t="s">
        <v>36</v>
      </c>
      <c r="L33" s="119"/>
      <c r="M33" s="120" t="s">
        <v>37</v>
      </c>
      <c r="N33" s="5"/>
    </row>
    <row r="34" spans="1:14">
      <c r="A34" s="287" t="s">
        <v>52</v>
      </c>
      <c r="B34" s="279"/>
      <c r="C34" s="279"/>
      <c r="D34" s="279"/>
      <c r="E34" s="279"/>
      <c r="F34" s="279"/>
      <c r="G34" s="279"/>
      <c r="H34" s="279"/>
      <c r="I34" s="279"/>
      <c r="J34" s="280"/>
      <c r="K34" s="278" t="s">
        <v>47</v>
      </c>
      <c r="L34" s="279"/>
      <c r="M34" s="280"/>
    </row>
    <row r="35" spans="1:14">
      <c r="A35" s="281"/>
      <c r="B35" s="282"/>
      <c r="C35" s="282"/>
      <c r="D35" s="282"/>
      <c r="E35" s="282"/>
      <c r="F35" s="282"/>
      <c r="G35" s="282"/>
      <c r="H35" s="282"/>
      <c r="I35" s="282"/>
      <c r="J35" s="283"/>
      <c r="K35" s="281"/>
      <c r="L35" s="282"/>
      <c r="M35" s="283"/>
    </row>
    <row r="36" spans="1:14">
      <c r="A36" s="281"/>
      <c r="B36" s="282"/>
      <c r="C36" s="282"/>
      <c r="D36" s="282"/>
      <c r="E36" s="282"/>
      <c r="F36" s="282"/>
      <c r="G36" s="282"/>
      <c r="H36" s="282"/>
      <c r="I36" s="282"/>
      <c r="J36" s="283"/>
      <c r="K36" s="281"/>
      <c r="L36" s="282"/>
      <c r="M36" s="283"/>
    </row>
    <row r="37" spans="1:14" ht="35.25" customHeight="1">
      <c r="A37" s="281"/>
      <c r="B37" s="282"/>
      <c r="C37" s="282"/>
      <c r="D37" s="282"/>
      <c r="E37" s="282"/>
      <c r="F37" s="282"/>
      <c r="G37" s="282"/>
      <c r="H37" s="282"/>
      <c r="I37" s="282"/>
      <c r="J37" s="283"/>
      <c r="K37" s="281"/>
      <c r="L37" s="282"/>
      <c r="M37" s="283"/>
    </row>
    <row r="38" spans="1:14" ht="14.25" thickBot="1">
      <c r="A38" s="284"/>
      <c r="B38" s="285"/>
      <c r="C38" s="285"/>
      <c r="D38" s="285"/>
      <c r="E38" s="285"/>
      <c r="F38" s="285"/>
      <c r="G38" s="285"/>
      <c r="H38" s="285"/>
      <c r="I38" s="285"/>
      <c r="J38" s="286"/>
      <c r="K38" s="284"/>
      <c r="L38" s="285"/>
      <c r="M38" s="286"/>
    </row>
  </sheetData>
  <mergeCells count="74">
    <mergeCell ref="K34:M38"/>
    <mergeCell ref="A34:J38"/>
    <mergeCell ref="B28:B31"/>
    <mergeCell ref="D28:E28"/>
    <mergeCell ref="D29:E29"/>
    <mergeCell ref="D30:E30"/>
    <mergeCell ref="D31:E31"/>
    <mergeCell ref="D32:E32"/>
    <mergeCell ref="A23:A32"/>
    <mergeCell ref="F26:I26"/>
    <mergeCell ref="B14:D14"/>
    <mergeCell ref="J23:K23"/>
    <mergeCell ref="L23:M23"/>
    <mergeCell ref="B24:B27"/>
    <mergeCell ref="D24:E24"/>
    <mergeCell ref="D25:E25"/>
    <mergeCell ref="D26:E26"/>
    <mergeCell ref="D27:E27"/>
    <mergeCell ref="F24:I24"/>
    <mergeCell ref="K3:M3"/>
    <mergeCell ref="A4:M4"/>
    <mergeCell ref="E10:G10"/>
    <mergeCell ref="A7:M7"/>
    <mergeCell ref="J6:M6"/>
    <mergeCell ref="H10:H11"/>
    <mergeCell ref="I10:M10"/>
    <mergeCell ref="I11:M11"/>
    <mergeCell ref="A2:F2"/>
    <mergeCell ref="I14:M14"/>
    <mergeCell ref="I15:M15"/>
    <mergeCell ref="L20:M20"/>
    <mergeCell ref="I21:M21"/>
    <mergeCell ref="B11:D13"/>
    <mergeCell ref="E11:G13"/>
    <mergeCell ref="E8:M8"/>
    <mergeCell ref="E9:M9"/>
    <mergeCell ref="K2:M2"/>
    <mergeCell ref="B9:D9"/>
    <mergeCell ref="A8:A21"/>
    <mergeCell ref="B8:D8"/>
    <mergeCell ref="I19:M19"/>
    <mergeCell ref="H14:H15"/>
    <mergeCell ref="B15:D17"/>
    <mergeCell ref="I13:M13"/>
    <mergeCell ref="B10:D10"/>
    <mergeCell ref="E14:G14"/>
    <mergeCell ref="I16:J16"/>
    <mergeCell ref="B19:D21"/>
    <mergeCell ref="E19:G21"/>
    <mergeCell ref="I20:J20"/>
    <mergeCell ref="I18:M18"/>
    <mergeCell ref="E15:G17"/>
    <mergeCell ref="J22:L22"/>
    <mergeCell ref="H22:I22"/>
    <mergeCell ref="F30:I30"/>
    <mergeCell ref="A22:D22"/>
    <mergeCell ref="B23:E23"/>
    <mergeCell ref="F23:I23"/>
    <mergeCell ref="E22:G22"/>
    <mergeCell ref="L16:M16"/>
    <mergeCell ref="I17:M17"/>
    <mergeCell ref="B18:D18"/>
    <mergeCell ref="E18:G18"/>
    <mergeCell ref="H18:H19"/>
    <mergeCell ref="I12:J12"/>
    <mergeCell ref="L12:M12"/>
    <mergeCell ref="D33:E33"/>
    <mergeCell ref="F33:I33"/>
    <mergeCell ref="F31:I31"/>
    <mergeCell ref="F32:I32"/>
    <mergeCell ref="F25:I25"/>
    <mergeCell ref="F27:I27"/>
    <mergeCell ref="F28:I28"/>
    <mergeCell ref="F29:I29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Normal="100" zoomScaleSheetLayoutView="100" zoomScalePageLayoutView="80" workbookViewId="0">
      <selection activeCell="G13" sqref="G13"/>
    </sheetView>
  </sheetViews>
  <sheetFormatPr defaultRowHeight="13.5"/>
  <cols>
    <col min="1" max="1" width="3.75" style="7" customWidth="1"/>
    <col min="2" max="2" width="3.5" style="7" customWidth="1"/>
    <col min="3" max="3" width="3" style="7" customWidth="1"/>
    <col min="4" max="4" width="23.25" style="7" customWidth="1"/>
    <col min="5" max="5" width="12.625" style="7" customWidth="1"/>
    <col min="6" max="6" width="12.5" style="7" customWidth="1"/>
    <col min="7" max="7" width="14.625" style="7" customWidth="1"/>
    <col min="8" max="8" width="20.25" style="7" customWidth="1"/>
    <col min="9" max="9" width="11.875" style="7" customWidth="1"/>
    <col min="10" max="10" width="3.125" style="7" customWidth="1"/>
    <col min="11" max="14" width="9" style="7"/>
    <col min="15" max="15" width="5.875" style="7" customWidth="1"/>
    <col min="16" max="16384" width="9" style="7"/>
  </cols>
  <sheetData>
    <row r="1" spans="1:13" ht="24.75" customHeight="1">
      <c r="H1" s="369" t="s">
        <v>147</v>
      </c>
      <c r="I1" s="369"/>
      <c r="J1" s="369"/>
    </row>
    <row r="2" spans="1:13" ht="24.75" customHeight="1">
      <c r="A2" s="370" t="s">
        <v>26</v>
      </c>
      <c r="B2" s="370"/>
      <c r="C2" s="370"/>
      <c r="D2" s="370"/>
      <c r="F2" s="21"/>
      <c r="G2" s="21" t="s">
        <v>57</v>
      </c>
      <c r="H2" s="291">
        <f>完了報告書!E9</f>
        <v>0</v>
      </c>
      <c r="I2" s="291"/>
      <c r="J2" s="291"/>
    </row>
    <row r="3" spans="1:13" ht="24.75" customHeight="1" thickBot="1">
      <c r="A3" s="292" t="s">
        <v>137</v>
      </c>
      <c r="B3" s="292"/>
      <c r="C3" s="292"/>
      <c r="D3" s="292"/>
      <c r="E3" s="292"/>
      <c r="F3" s="292"/>
      <c r="G3" s="292"/>
      <c r="H3" s="292"/>
      <c r="I3" s="293" t="s">
        <v>58</v>
      </c>
      <c r="J3" s="293"/>
    </row>
    <row r="4" spans="1:13" ht="29.25" customHeight="1" thickBot="1">
      <c r="A4" s="294" t="s">
        <v>0</v>
      </c>
      <c r="B4" s="295"/>
      <c r="C4" s="296"/>
      <c r="D4" s="297"/>
      <c r="E4" s="298" t="s">
        <v>59</v>
      </c>
      <c r="F4" s="299"/>
      <c r="G4" s="54" t="s">
        <v>25</v>
      </c>
      <c r="H4" s="300" t="s">
        <v>100</v>
      </c>
      <c r="I4" s="295"/>
      <c r="J4" s="301"/>
    </row>
    <row r="5" spans="1:13" ht="30.75" customHeight="1" thickBot="1">
      <c r="A5" s="332" t="s">
        <v>60</v>
      </c>
      <c r="B5" s="334" t="s">
        <v>150</v>
      </c>
      <c r="C5" s="335"/>
      <c r="D5" s="336"/>
      <c r="E5" s="337"/>
      <c r="F5" s="338"/>
      <c r="G5" s="68"/>
      <c r="H5" s="339" t="s">
        <v>151</v>
      </c>
      <c r="I5" s="339"/>
      <c r="J5" s="340"/>
    </row>
    <row r="6" spans="1:13" ht="30.75" customHeight="1">
      <c r="A6" s="333"/>
      <c r="B6" s="314" t="s">
        <v>9</v>
      </c>
      <c r="C6" s="22" t="s">
        <v>61</v>
      </c>
      <c r="D6" s="23" t="s">
        <v>62</v>
      </c>
      <c r="E6" s="317"/>
      <c r="F6" s="318"/>
      <c r="G6" s="71"/>
      <c r="H6" s="319"/>
      <c r="I6" s="319"/>
      <c r="J6" s="320"/>
    </row>
    <row r="7" spans="1:13" ht="30.75" customHeight="1">
      <c r="A7" s="333"/>
      <c r="B7" s="315"/>
      <c r="C7" s="24" t="s">
        <v>63</v>
      </c>
      <c r="D7" s="25" t="s">
        <v>64</v>
      </c>
      <c r="E7" s="289"/>
      <c r="F7" s="290"/>
      <c r="G7" s="72"/>
      <c r="H7" s="302"/>
      <c r="I7" s="302"/>
      <c r="J7" s="303"/>
    </row>
    <row r="8" spans="1:13" ht="30.75" customHeight="1">
      <c r="A8" s="333"/>
      <c r="B8" s="315"/>
      <c r="C8" s="24" t="s">
        <v>65</v>
      </c>
      <c r="D8" s="25" t="s">
        <v>66</v>
      </c>
      <c r="E8" s="289"/>
      <c r="F8" s="290"/>
      <c r="G8" s="72"/>
      <c r="H8" s="302"/>
      <c r="I8" s="302"/>
      <c r="J8" s="303"/>
    </row>
    <row r="9" spans="1:13" ht="30.75" customHeight="1" thickBot="1">
      <c r="A9" s="333"/>
      <c r="B9" s="315"/>
      <c r="C9" s="26" t="s">
        <v>67</v>
      </c>
      <c r="D9" s="25" t="s">
        <v>68</v>
      </c>
      <c r="E9" s="304"/>
      <c r="F9" s="305"/>
      <c r="G9" s="121"/>
      <c r="H9" s="306"/>
      <c r="I9" s="307"/>
      <c r="J9" s="308"/>
    </row>
    <row r="10" spans="1:13" ht="29.25" customHeight="1" thickTop="1" thickBot="1">
      <c r="A10" s="333"/>
      <c r="B10" s="316"/>
      <c r="C10" s="57" t="s">
        <v>69</v>
      </c>
      <c r="D10" s="27" t="s">
        <v>53</v>
      </c>
      <c r="E10" s="309">
        <f>SUM(E6:F9)</f>
        <v>0</v>
      </c>
      <c r="F10" s="310"/>
      <c r="G10" s="131"/>
      <c r="H10" s="69" t="s">
        <v>133</v>
      </c>
      <c r="I10" s="151" t="str">
        <f>IF(ISERROR(ROUNDDOWN(G10/G11*100,0)),"",(ROUNDDOWN(G10/G11*100,0)))</f>
        <v/>
      </c>
      <c r="J10" s="28" t="s">
        <v>70</v>
      </c>
      <c r="L10" s="150" t="str">
        <f>IF(ISERROR(ROUNDDOWN(G10/G11*100,1)),"",(ROUNDDOWN(G10/G11*100,1)))</f>
        <v/>
      </c>
      <c r="M10" s="7" t="s">
        <v>135</v>
      </c>
    </row>
    <row r="11" spans="1:13" ht="29.25" customHeight="1" thickTop="1" thickBot="1">
      <c r="A11" s="333"/>
      <c r="B11" s="311" t="s">
        <v>71</v>
      </c>
      <c r="C11" s="312"/>
      <c r="D11" s="313"/>
      <c r="E11" s="309">
        <f>SUM(E5+E10)</f>
        <v>0</v>
      </c>
      <c r="F11" s="310"/>
      <c r="G11" s="131">
        <f>SUM(G10+G5)</f>
        <v>0</v>
      </c>
      <c r="H11" s="366" t="s">
        <v>141</v>
      </c>
      <c r="I11" s="367"/>
      <c r="J11" s="368"/>
    </row>
    <row r="12" spans="1:13" ht="30.75" customHeight="1" thickTop="1" thickBot="1">
      <c r="A12" s="333"/>
      <c r="B12" s="321" t="s">
        <v>19</v>
      </c>
      <c r="C12" s="29" t="s">
        <v>54</v>
      </c>
      <c r="D12" s="122" t="s">
        <v>55</v>
      </c>
      <c r="E12" s="323"/>
      <c r="F12" s="324"/>
      <c r="G12" s="73"/>
      <c r="H12" s="70" t="s">
        <v>134</v>
      </c>
      <c r="I12" s="149" t="str">
        <f>IF(ISERROR(ROUNDUP(G12/G14*100,0)),"",(ROUNDUP(G12/G14*100,0)))</f>
        <v/>
      </c>
      <c r="J12" s="30" t="s">
        <v>27</v>
      </c>
      <c r="L12" s="155" t="str">
        <f>IF(ISERROR(ROUNDUP(G12/G14*100,1)),"",(ROUNDUP(G12/G14*100,1)))</f>
        <v/>
      </c>
      <c r="M12" s="7" t="s">
        <v>135</v>
      </c>
    </row>
    <row r="13" spans="1:13" ht="30.75" customHeight="1" thickBot="1">
      <c r="A13" s="333"/>
      <c r="B13" s="322"/>
      <c r="C13" s="31" t="s">
        <v>72</v>
      </c>
      <c r="D13" s="48" t="s">
        <v>56</v>
      </c>
      <c r="E13" s="289"/>
      <c r="F13" s="290"/>
      <c r="G13" s="72"/>
      <c r="H13" s="325" t="s">
        <v>142</v>
      </c>
      <c r="I13" s="326"/>
      <c r="J13" s="327"/>
    </row>
    <row r="14" spans="1:13" ht="29.25" customHeight="1" thickTop="1" thickBot="1">
      <c r="A14" s="328" t="s">
        <v>73</v>
      </c>
      <c r="B14" s="329"/>
      <c r="C14" s="329"/>
      <c r="D14" s="329"/>
      <c r="E14" s="330">
        <f>SUM(E5+E10+E12+E13)</f>
        <v>0</v>
      </c>
      <c r="F14" s="331"/>
      <c r="G14" s="132">
        <f>SUM(G5+G10+G12+G13)</f>
        <v>0</v>
      </c>
      <c r="H14" s="32"/>
      <c r="I14" s="33"/>
      <c r="J14" s="34"/>
    </row>
    <row r="15" spans="1:13" ht="29.25" customHeight="1" thickBot="1">
      <c r="A15" s="294" t="s">
        <v>28</v>
      </c>
      <c r="B15" s="295"/>
      <c r="C15" s="296"/>
      <c r="D15" s="297"/>
      <c r="E15" s="133" t="s">
        <v>29</v>
      </c>
      <c r="F15" s="148" t="s">
        <v>130</v>
      </c>
      <c r="G15" s="12" t="s">
        <v>25</v>
      </c>
      <c r="H15" s="181" t="s">
        <v>111</v>
      </c>
      <c r="I15" s="181"/>
      <c r="J15" s="341"/>
    </row>
    <row r="16" spans="1:13" ht="30.75" customHeight="1">
      <c r="A16" s="342" t="s">
        <v>5</v>
      </c>
      <c r="B16" s="344" t="s">
        <v>30</v>
      </c>
      <c r="C16" s="35" t="s">
        <v>74</v>
      </c>
      <c r="D16" s="36" t="s">
        <v>75</v>
      </c>
      <c r="E16" s="134"/>
      <c r="F16" s="142"/>
      <c r="G16" s="37"/>
      <c r="H16" s="345"/>
      <c r="I16" s="345"/>
      <c r="J16" s="346"/>
    </row>
    <row r="17" spans="1:10" ht="30.75" customHeight="1">
      <c r="A17" s="342"/>
      <c r="B17" s="321"/>
      <c r="C17" s="38" t="s">
        <v>76</v>
      </c>
      <c r="D17" s="39" t="s">
        <v>77</v>
      </c>
      <c r="E17" s="135"/>
      <c r="F17" s="143"/>
      <c r="G17" s="40"/>
      <c r="H17" s="347"/>
      <c r="I17" s="347"/>
      <c r="J17" s="348"/>
    </row>
    <row r="18" spans="1:10" ht="30.75" customHeight="1">
      <c r="A18" s="342"/>
      <c r="B18" s="321"/>
      <c r="C18" s="38" t="s">
        <v>78</v>
      </c>
      <c r="D18" s="41" t="s">
        <v>144</v>
      </c>
      <c r="E18" s="135"/>
      <c r="F18" s="143"/>
      <c r="G18" s="44"/>
      <c r="H18" s="349"/>
      <c r="I18" s="350"/>
      <c r="J18" s="351"/>
    </row>
    <row r="19" spans="1:10" ht="30.75" customHeight="1">
      <c r="A19" s="342"/>
      <c r="B19" s="321"/>
      <c r="C19" s="38" t="s">
        <v>79</v>
      </c>
      <c r="D19" s="41" t="s">
        <v>80</v>
      </c>
      <c r="E19" s="135"/>
      <c r="F19" s="143"/>
      <c r="G19" s="55"/>
      <c r="H19" s="352"/>
      <c r="I19" s="353"/>
      <c r="J19" s="354"/>
    </row>
    <row r="20" spans="1:10" ht="30.75" customHeight="1">
      <c r="A20" s="342"/>
      <c r="B20" s="321"/>
      <c r="C20" s="38" t="s">
        <v>81</v>
      </c>
      <c r="D20" s="41" t="s">
        <v>82</v>
      </c>
      <c r="E20" s="135"/>
      <c r="F20" s="143"/>
      <c r="G20" s="55"/>
      <c r="H20" s="352"/>
      <c r="I20" s="353"/>
      <c r="J20" s="354"/>
    </row>
    <row r="21" spans="1:10" ht="30.75" customHeight="1">
      <c r="A21" s="342"/>
      <c r="B21" s="321"/>
      <c r="C21" s="38" t="s">
        <v>83</v>
      </c>
      <c r="D21" s="41" t="s">
        <v>122</v>
      </c>
      <c r="E21" s="135"/>
      <c r="F21" s="143"/>
      <c r="G21" s="55"/>
      <c r="H21" s="352"/>
      <c r="I21" s="353"/>
      <c r="J21" s="354"/>
    </row>
    <row r="22" spans="1:10" ht="30.75" customHeight="1">
      <c r="A22" s="342"/>
      <c r="B22" s="321"/>
      <c r="C22" s="38" t="s">
        <v>84</v>
      </c>
      <c r="D22" s="41" t="s">
        <v>85</v>
      </c>
      <c r="E22" s="135"/>
      <c r="F22" s="143"/>
      <c r="G22" s="55"/>
      <c r="H22" s="352"/>
      <c r="I22" s="353"/>
      <c r="J22" s="354"/>
    </row>
    <row r="23" spans="1:10" ht="30.75" customHeight="1">
      <c r="A23" s="342"/>
      <c r="B23" s="321"/>
      <c r="C23" s="38" t="s">
        <v>86</v>
      </c>
      <c r="D23" s="41" t="s">
        <v>87</v>
      </c>
      <c r="E23" s="135"/>
      <c r="F23" s="143"/>
      <c r="G23" s="55"/>
      <c r="H23" s="352"/>
      <c r="I23" s="353"/>
      <c r="J23" s="354"/>
    </row>
    <row r="24" spans="1:10" ht="30.75" customHeight="1">
      <c r="A24" s="342"/>
      <c r="B24" s="321"/>
      <c r="C24" s="38" t="s">
        <v>88</v>
      </c>
      <c r="D24" s="25" t="s">
        <v>89</v>
      </c>
      <c r="E24" s="135"/>
      <c r="F24" s="143"/>
      <c r="G24" s="40"/>
      <c r="H24" s="361"/>
      <c r="I24" s="362"/>
      <c r="J24" s="363"/>
    </row>
    <row r="25" spans="1:10" ht="30.75" customHeight="1" thickBot="1">
      <c r="A25" s="342"/>
      <c r="B25" s="322"/>
      <c r="C25" s="42" t="s">
        <v>90</v>
      </c>
      <c r="D25" s="43" t="s">
        <v>91</v>
      </c>
      <c r="E25" s="136"/>
      <c r="F25" s="144"/>
      <c r="G25" s="44"/>
      <c r="H25" s="352"/>
      <c r="I25" s="353"/>
      <c r="J25" s="354"/>
    </row>
    <row r="26" spans="1:10" ht="29.25" customHeight="1" thickTop="1" thickBot="1">
      <c r="A26" s="342"/>
      <c r="B26" s="311" t="s">
        <v>92</v>
      </c>
      <c r="C26" s="312"/>
      <c r="D26" s="313"/>
      <c r="E26" s="137">
        <f>SUM(E16:E25)</f>
        <v>0</v>
      </c>
      <c r="F26" s="137">
        <f>SUM(F16:F25)</f>
        <v>0</v>
      </c>
      <c r="G26" s="131">
        <f>SUM(G16:G25)</f>
        <v>0</v>
      </c>
      <c r="H26" s="364"/>
      <c r="I26" s="364"/>
      <c r="J26" s="365"/>
    </row>
    <row r="27" spans="1:10" ht="30.75" customHeight="1" thickTop="1">
      <c r="A27" s="342"/>
      <c r="B27" s="373" t="s">
        <v>7</v>
      </c>
      <c r="C27" s="45" t="s">
        <v>93</v>
      </c>
      <c r="D27" s="46" t="s">
        <v>94</v>
      </c>
      <c r="E27" s="138"/>
      <c r="F27" s="145"/>
      <c r="G27" s="56"/>
      <c r="H27" s="349"/>
      <c r="I27" s="350"/>
      <c r="J27" s="351"/>
    </row>
    <row r="28" spans="1:10" ht="30.75" customHeight="1">
      <c r="A28" s="342"/>
      <c r="B28" s="373"/>
      <c r="C28" s="47" t="s">
        <v>95</v>
      </c>
      <c r="D28" s="48" t="s">
        <v>96</v>
      </c>
      <c r="E28" s="139"/>
      <c r="F28" s="146"/>
      <c r="G28" s="49"/>
      <c r="H28" s="361"/>
      <c r="I28" s="362"/>
      <c r="J28" s="363"/>
    </row>
    <row r="29" spans="1:10" ht="30.75" customHeight="1">
      <c r="A29" s="342"/>
      <c r="B29" s="373"/>
      <c r="C29" s="47" t="s">
        <v>97</v>
      </c>
      <c r="D29" s="50" t="s">
        <v>68</v>
      </c>
      <c r="E29" s="139"/>
      <c r="F29" s="146"/>
      <c r="G29" s="49"/>
      <c r="H29" s="361"/>
      <c r="I29" s="362"/>
      <c r="J29" s="363"/>
    </row>
    <row r="30" spans="1:10" ht="30.75" customHeight="1" thickBot="1">
      <c r="A30" s="343"/>
      <c r="B30" s="374"/>
      <c r="C30" s="51" t="s">
        <v>98</v>
      </c>
      <c r="D30" s="52" t="s">
        <v>68</v>
      </c>
      <c r="E30" s="140"/>
      <c r="F30" s="147"/>
      <c r="G30" s="53"/>
      <c r="H30" s="375"/>
      <c r="I30" s="376"/>
      <c r="J30" s="377"/>
    </row>
    <row r="31" spans="1:10" ht="29.25" customHeight="1" thickTop="1" thickBot="1">
      <c r="A31" s="355" t="s">
        <v>99</v>
      </c>
      <c r="B31" s="356"/>
      <c r="C31" s="357"/>
      <c r="D31" s="357"/>
      <c r="E31" s="141">
        <f>SUM(E26+E27+E28+E29+E30)</f>
        <v>0</v>
      </c>
      <c r="F31" s="141">
        <f>SUM(F26+F27+F28+F29+F30)</f>
        <v>0</v>
      </c>
      <c r="G31" s="132">
        <f>SUM(G26+G27+G28+G29+G30)</f>
        <v>0</v>
      </c>
      <c r="H31" s="358"/>
      <c r="I31" s="359"/>
      <c r="J31" s="360"/>
    </row>
    <row r="32" spans="1:10" ht="17.100000000000001" customHeight="1">
      <c r="A32" s="371" t="s">
        <v>18</v>
      </c>
      <c r="B32" s="371"/>
      <c r="C32" s="371"/>
      <c r="D32" s="371"/>
      <c r="E32" s="371"/>
      <c r="F32" s="371"/>
      <c r="G32" s="371"/>
      <c r="H32" s="371"/>
      <c r="I32" s="371"/>
      <c r="J32" s="371"/>
    </row>
    <row r="33" spans="1:10" ht="17.100000000000001" customHeight="1">
      <c r="A33" s="372"/>
      <c r="B33" s="372"/>
      <c r="C33" s="372"/>
      <c r="D33" s="372"/>
      <c r="E33" s="372"/>
      <c r="F33" s="372"/>
      <c r="G33" s="372"/>
      <c r="H33" s="372"/>
      <c r="I33" s="372"/>
      <c r="J33" s="372"/>
    </row>
  </sheetData>
  <mergeCells count="56">
    <mergeCell ref="H11:J11"/>
    <mergeCell ref="H1:J1"/>
    <mergeCell ref="A2:D2"/>
    <mergeCell ref="A32:J32"/>
    <mergeCell ref="A33:J33"/>
    <mergeCell ref="B27:B30"/>
    <mergeCell ref="H27:J27"/>
    <mergeCell ref="H28:J28"/>
    <mergeCell ref="H29:J29"/>
    <mergeCell ref="H30:J30"/>
    <mergeCell ref="A31:D31"/>
    <mergeCell ref="H31:J31"/>
    <mergeCell ref="H22:J22"/>
    <mergeCell ref="H23:J23"/>
    <mergeCell ref="H24:J24"/>
    <mergeCell ref="H25:J25"/>
    <mergeCell ref="B26:D26"/>
    <mergeCell ref="H26:J26"/>
    <mergeCell ref="A15:D15"/>
    <mergeCell ref="H15:J15"/>
    <mergeCell ref="A16:A30"/>
    <mergeCell ref="B16:B25"/>
    <mergeCell ref="H16:J16"/>
    <mergeCell ref="H17:J17"/>
    <mergeCell ref="H18:J18"/>
    <mergeCell ref="H19:J19"/>
    <mergeCell ref="H20:J20"/>
    <mergeCell ref="H21:J21"/>
    <mergeCell ref="B12:B13"/>
    <mergeCell ref="E12:F12"/>
    <mergeCell ref="E13:F13"/>
    <mergeCell ref="H13:J13"/>
    <mergeCell ref="A14:D14"/>
    <mergeCell ref="E14:F14"/>
    <mergeCell ref="A5:A13"/>
    <mergeCell ref="B5:D5"/>
    <mergeCell ref="E5:F5"/>
    <mergeCell ref="H5:J5"/>
    <mergeCell ref="E9:F9"/>
    <mergeCell ref="H9:J9"/>
    <mergeCell ref="E10:F10"/>
    <mergeCell ref="B11:D11"/>
    <mergeCell ref="E11:F11"/>
    <mergeCell ref="B6:B10"/>
    <mergeCell ref="E6:F6"/>
    <mergeCell ref="H6:J6"/>
    <mergeCell ref="E7:F7"/>
    <mergeCell ref="H7:J7"/>
    <mergeCell ref="E8:F8"/>
    <mergeCell ref="H2:J2"/>
    <mergeCell ref="A3:H3"/>
    <mergeCell ref="I3:J3"/>
    <mergeCell ref="A4:D4"/>
    <mergeCell ref="E4:F4"/>
    <mergeCell ref="H4:J4"/>
    <mergeCell ref="H8:J8"/>
  </mergeCells>
  <phoneticPr fontId="2"/>
  <printOptions horizontalCentered="1" verticalCentered="1"/>
  <pageMargins left="0" right="0.47244094488188981" top="7.874015748031496E-2" bottom="0.15748031496062992" header="3.937007874015748E-2" footer="0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G65"/>
  <sheetViews>
    <sheetView view="pageBreakPreview" topLeftCell="A43" zoomScaleNormal="100" zoomScaleSheetLayoutView="100" zoomScalePageLayoutView="60" workbookViewId="0">
      <selection activeCell="S11" sqref="S11"/>
    </sheetView>
  </sheetViews>
  <sheetFormatPr defaultRowHeight="13.5"/>
  <cols>
    <col min="1" max="1" width="2" style="7" customWidth="1"/>
    <col min="2" max="2" width="5" style="7" customWidth="1"/>
    <col min="3" max="3" width="12.5" style="7" customWidth="1"/>
    <col min="4" max="4" width="8.375" style="7" customWidth="1"/>
    <col min="5" max="5" width="23.125" style="7" customWidth="1"/>
    <col min="6" max="6" width="15.5" style="7" customWidth="1"/>
    <col min="7" max="7" width="38.375" style="7" customWidth="1"/>
    <col min="8" max="16384" width="9" style="7"/>
  </cols>
  <sheetData>
    <row r="1" spans="2:7" ht="17.25" customHeight="1">
      <c r="G1" s="75" t="s">
        <v>149</v>
      </c>
    </row>
    <row r="2" spans="2:7" ht="11.25" customHeight="1">
      <c r="B2" s="396" t="s">
        <v>33</v>
      </c>
      <c r="C2" s="396"/>
      <c r="D2" s="396"/>
      <c r="E2" s="74"/>
      <c r="F2" s="402" t="s">
        <v>57</v>
      </c>
      <c r="G2" s="400">
        <f>完了報告書!E9</f>
        <v>0</v>
      </c>
    </row>
    <row r="3" spans="2:7" ht="15" customHeight="1">
      <c r="B3" s="396"/>
      <c r="C3" s="396"/>
      <c r="D3" s="396"/>
      <c r="E3" s="74"/>
      <c r="F3" s="402"/>
      <c r="G3" s="401"/>
    </row>
    <row r="4" spans="2:7" ht="26.25" customHeight="1" thickBot="1">
      <c r="B4" s="403" t="s">
        <v>143</v>
      </c>
      <c r="C4" s="403"/>
      <c r="D4" s="403"/>
      <c r="E4" s="403"/>
      <c r="F4" s="403"/>
      <c r="G4" s="403"/>
    </row>
    <row r="5" spans="2:7" ht="14.25">
      <c r="B5" s="390" t="s">
        <v>2</v>
      </c>
      <c r="C5" s="390" t="s">
        <v>101</v>
      </c>
      <c r="D5" s="390" t="s">
        <v>119</v>
      </c>
      <c r="E5" s="78" t="s">
        <v>113</v>
      </c>
      <c r="F5" s="392" t="s">
        <v>112</v>
      </c>
      <c r="G5" s="392" t="s">
        <v>49</v>
      </c>
    </row>
    <row r="6" spans="2:7" ht="51.75" customHeight="1" thickBot="1">
      <c r="B6" s="391"/>
      <c r="C6" s="391"/>
      <c r="D6" s="391"/>
      <c r="E6" s="123" t="s">
        <v>114</v>
      </c>
      <c r="F6" s="393"/>
      <c r="G6" s="393"/>
    </row>
    <row r="7" spans="2:7" s="2" customFormat="1" ht="12" customHeight="1">
      <c r="B7" s="404">
        <v>4</v>
      </c>
      <c r="C7" s="65"/>
      <c r="D7" s="62"/>
      <c r="E7" s="63"/>
      <c r="F7" s="76"/>
      <c r="G7" s="64"/>
    </row>
    <row r="8" spans="2:7" s="2" customFormat="1" ht="12" customHeight="1">
      <c r="B8" s="398"/>
      <c r="C8" s="58"/>
      <c r="D8" s="59"/>
      <c r="E8" s="60"/>
      <c r="F8" s="77"/>
      <c r="G8" s="61"/>
    </row>
    <row r="9" spans="2:7" s="2" customFormat="1" ht="12" customHeight="1">
      <c r="B9" s="398"/>
      <c r="C9" s="58"/>
      <c r="D9" s="59"/>
      <c r="E9" s="60"/>
      <c r="F9" s="77"/>
      <c r="G9" s="61"/>
    </row>
    <row r="10" spans="2:7" s="2" customFormat="1" ht="12" customHeight="1">
      <c r="B10" s="399"/>
      <c r="C10" s="82"/>
      <c r="D10" s="83"/>
      <c r="E10" s="84"/>
      <c r="F10" s="85"/>
      <c r="G10" s="86"/>
    </row>
    <row r="11" spans="2:7" s="2" customFormat="1" ht="12" customHeight="1">
      <c r="B11" s="397">
        <v>5</v>
      </c>
      <c r="C11" s="87"/>
      <c r="D11" s="88"/>
      <c r="E11" s="89"/>
      <c r="F11" s="90"/>
      <c r="G11" s="91"/>
    </row>
    <row r="12" spans="2:7" s="2" customFormat="1" ht="12" customHeight="1">
      <c r="B12" s="398"/>
      <c r="C12" s="58"/>
      <c r="D12" s="59"/>
      <c r="E12" s="60"/>
      <c r="F12" s="77"/>
      <c r="G12" s="61"/>
    </row>
    <row r="13" spans="2:7" s="2" customFormat="1" ht="12" customHeight="1">
      <c r="B13" s="398"/>
      <c r="C13" s="58"/>
      <c r="D13" s="59"/>
      <c r="E13" s="60"/>
      <c r="F13" s="77"/>
      <c r="G13" s="61"/>
    </row>
    <row r="14" spans="2:7" s="2" customFormat="1" ht="12" customHeight="1">
      <c r="B14" s="399"/>
      <c r="C14" s="82"/>
      <c r="D14" s="83"/>
      <c r="E14" s="84"/>
      <c r="F14" s="85"/>
      <c r="G14" s="86"/>
    </row>
    <row r="15" spans="2:7" s="2" customFormat="1" ht="12" customHeight="1">
      <c r="B15" s="397">
        <v>6</v>
      </c>
      <c r="C15" s="87"/>
      <c r="D15" s="88"/>
      <c r="E15" s="89"/>
      <c r="F15" s="90"/>
      <c r="G15" s="91"/>
    </row>
    <row r="16" spans="2:7" s="2" customFormat="1" ht="12" customHeight="1">
      <c r="B16" s="398"/>
      <c r="C16" s="58"/>
      <c r="D16" s="59"/>
      <c r="E16" s="60"/>
      <c r="F16" s="77"/>
      <c r="G16" s="61"/>
    </row>
    <row r="17" spans="2:7" s="2" customFormat="1" ht="12" customHeight="1">
      <c r="B17" s="398"/>
      <c r="C17" s="58"/>
      <c r="D17" s="59"/>
      <c r="E17" s="60"/>
      <c r="F17" s="77"/>
      <c r="G17" s="61"/>
    </row>
    <row r="18" spans="2:7" s="2" customFormat="1" ht="12" customHeight="1">
      <c r="B18" s="399"/>
      <c r="C18" s="82"/>
      <c r="D18" s="83"/>
      <c r="E18" s="84"/>
      <c r="F18" s="85"/>
      <c r="G18" s="86"/>
    </row>
    <row r="19" spans="2:7" s="2" customFormat="1" ht="12" customHeight="1">
      <c r="B19" s="398">
        <v>7</v>
      </c>
      <c r="C19" s="58"/>
      <c r="D19" s="59"/>
      <c r="E19" s="60"/>
      <c r="F19" s="77"/>
      <c r="G19" s="61"/>
    </row>
    <row r="20" spans="2:7" s="2" customFormat="1" ht="12" customHeight="1">
      <c r="B20" s="398"/>
      <c r="C20" s="58"/>
      <c r="D20" s="59"/>
      <c r="E20" s="60"/>
      <c r="F20" s="77"/>
      <c r="G20" s="61"/>
    </row>
    <row r="21" spans="2:7" s="2" customFormat="1" ht="12" customHeight="1">
      <c r="B21" s="398"/>
      <c r="C21" s="58"/>
      <c r="D21" s="59"/>
      <c r="E21" s="60"/>
      <c r="F21" s="77"/>
      <c r="G21" s="61"/>
    </row>
    <row r="22" spans="2:7" s="2" customFormat="1" ht="12" customHeight="1">
      <c r="B22" s="399"/>
      <c r="C22" s="82"/>
      <c r="D22" s="83"/>
      <c r="E22" s="84"/>
      <c r="F22" s="85"/>
      <c r="G22" s="86"/>
    </row>
    <row r="23" spans="2:7" s="2" customFormat="1" ht="12" customHeight="1">
      <c r="B23" s="397">
        <v>8</v>
      </c>
      <c r="C23" s="87"/>
      <c r="D23" s="88"/>
      <c r="E23" s="89"/>
      <c r="F23" s="90"/>
      <c r="G23" s="91"/>
    </row>
    <row r="24" spans="2:7" s="2" customFormat="1" ht="12" customHeight="1">
      <c r="B24" s="398"/>
      <c r="C24" s="58"/>
      <c r="D24" s="59"/>
      <c r="E24" s="60"/>
      <c r="F24" s="77"/>
      <c r="G24" s="61"/>
    </row>
    <row r="25" spans="2:7" s="2" customFormat="1" ht="12" customHeight="1">
      <c r="B25" s="398"/>
      <c r="C25" s="58"/>
      <c r="D25" s="59"/>
      <c r="E25" s="60"/>
      <c r="F25" s="77"/>
      <c r="G25" s="61"/>
    </row>
    <row r="26" spans="2:7" s="2" customFormat="1" ht="12" customHeight="1">
      <c r="B26" s="399"/>
      <c r="C26" s="82"/>
      <c r="D26" s="83"/>
      <c r="E26" s="84"/>
      <c r="F26" s="85"/>
      <c r="G26" s="86"/>
    </row>
    <row r="27" spans="2:7" s="2" customFormat="1" ht="12" customHeight="1">
      <c r="B27" s="397">
        <v>9</v>
      </c>
      <c r="C27" s="87"/>
      <c r="D27" s="88"/>
      <c r="E27" s="89"/>
      <c r="F27" s="90"/>
      <c r="G27" s="91"/>
    </row>
    <row r="28" spans="2:7" s="2" customFormat="1" ht="12" customHeight="1">
      <c r="B28" s="398"/>
      <c r="C28" s="58"/>
      <c r="D28" s="59"/>
      <c r="E28" s="60"/>
      <c r="F28" s="77"/>
      <c r="G28" s="61"/>
    </row>
    <row r="29" spans="2:7" s="2" customFormat="1" ht="12" customHeight="1">
      <c r="B29" s="398"/>
      <c r="C29" s="58"/>
      <c r="D29" s="59"/>
      <c r="E29" s="60"/>
      <c r="F29" s="77"/>
      <c r="G29" s="61"/>
    </row>
    <row r="30" spans="2:7" s="2" customFormat="1" ht="12" customHeight="1">
      <c r="B30" s="399"/>
      <c r="C30" s="82"/>
      <c r="D30" s="83"/>
      <c r="E30" s="84"/>
      <c r="F30" s="85"/>
      <c r="G30" s="86"/>
    </row>
    <row r="31" spans="2:7" s="2" customFormat="1" ht="12" customHeight="1">
      <c r="B31" s="397">
        <v>10</v>
      </c>
      <c r="C31" s="87"/>
      <c r="D31" s="88"/>
      <c r="E31" s="89"/>
      <c r="F31" s="90"/>
      <c r="G31" s="91"/>
    </row>
    <row r="32" spans="2:7" s="2" customFormat="1" ht="12" customHeight="1">
      <c r="B32" s="398"/>
      <c r="C32" s="58"/>
      <c r="D32" s="59"/>
      <c r="E32" s="60"/>
      <c r="F32" s="77"/>
      <c r="G32" s="61"/>
    </row>
    <row r="33" spans="2:7" s="2" customFormat="1" ht="12" customHeight="1">
      <c r="B33" s="398"/>
      <c r="C33" s="58"/>
      <c r="D33" s="59"/>
      <c r="E33" s="60"/>
      <c r="F33" s="77"/>
      <c r="G33" s="61"/>
    </row>
    <row r="34" spans="2:7" s="2" customFormat="1" ht="12" customHeight="1">
      <c r="B34" s="399"/>
      <c r="C34" s="82"/>
      <c r="D34" s="83"/>
      <c r="E34" s="84"/>
      <c r="F34" s="85"/>
      <c r="G34" s="86"/>
    </row>
    <row r="35" spans="2:7" s="2" customFormat="1" ht="12" customHeight="1">
      <c r="B35" s="397">
        <v>11</v>
      </c>
      <c r="C35" s="87"/>
      <c r="D35" s="88"/>
      <c r="E35" s="89"/>
      <c r="F35" s="90"/>
      <c r="G35" s="91"/>
    </row>
    <row r="36" spans="2:7" s="2" customFormat="1" ht="12" customHeight="1">
      <c r="B36" s="398"/>
      <c r="C36" s="58"/>
      <c r="D36" s="59"/>
      <c r="E36" s="60"/>
      <c r="F36" s="77"/>
      <c r="G36" s="61"/>
    </row>
    <row r="37" spans="2:7" s="2" customFormat="1" ht="12" customHeight="1">
      <c r="B37" s="398"/>
      <c r="C37" s="58"/>
      <c r="D37" s="59"/>
      <c r="E37" s="60"/>
      <c r="F37" s="77"/>
      <c r="G37" s="61"/>
    </row>
    <row r="38" spans="2:7" s="2" customFormat="1" ht="12" customHeight="1">
      <c r="B38" s="399"/>
      <c r="C38" s="82"/>
      <c r="D38" s="83"/>
      <c r="E38" s="84"/>
      <c r="F38" s="85"/>
      <c r="G38" s="86"/>
    </row>
    <row r="39" spans="2:7" s="2" customFormat="1" ht="12" customHeight="1">
      <c r="B39" s="397">
        <v>12</v>
      </c>
      <c r="C39" s="87"/>
      <c r="D39" s="88"/>
      <c r="E39" s="89"/>
      <c r="F39" s="90"/>
      <c r="G39" s="91"/>
    </row>
    <row r="40" spans="2:7" s="2" customFormat="1" ht="12" customHeight="1">
      <c r="B40" s="398"/>
      <c r="C40" s="58"/>
      <c r="D40" s="59"/>
      <c r="E40" s="60"/>
      <c r="F40" s="77"/>
      <c r="G40" s="61"/>
    </row>
    <row r="41" spans="2:7" s="2" customFormat="1" ht="12" customHeight="1">
      <c r="B41" s="398"/>
      <c r="C41" s="58"/>
      <c r="D41" s="59"/>
      <c r="E41" s="60"/>
      <c r="F41" s="77"/>
      <c r="G41" s="61"/>
    </row>
    <row r="42" spans="2:7" s="2" customFormat="1" ht="12" customHeight="1">
      <c r="B42" s="399"/>
      <c r="C42" s="82"/>
      <c r="D42" s="83"/>
      <c r="E42" s="84"/>
      <c r="F42" s="85"/>
      <c r="G42" s="86"/>
    </row>
    <row r="43" spans="2:7" s="2" customFormat="1" ht="12" customHeight="1">
      <c r="B43" s="397">
        <v>1</v>
      </c>
      <c r="C43" s="87"/>
      <c r="D43" s="88"/>
      <c r="E43" s="89"/>
      <c r="F43" s="90"/>
      <c r="G43" s="91"/>
    </row>
    <row r="44" spans="2:7" s="2" customFormat="1" ht="12" customHeight="1">
      <c r="B44" s="398"/>
      <c r="C44" s="58"/>
      <c r="D44" s="59"/>
      <c r="E44" s="60"/>
      <c r="F44" s="77"/>
      <c r="G44" s="61"/>
    </row>
    <row r="45" spans="2:7" s="2" customFormat="1" ht="12" customHeight="1">
      <c r="B45" s="398"/>
      <c r="C45" s="58"/>
      <c r="D45" s="59"/>
      <c r="E45" s="60"/>
      <c r="F45" s="77"/>
      <c r="G45" s="61"/>
    </row>
    <row r="46" spans="2:7" s="2" customFormat="1" ht="12" customHeight="1">
      <c r="B46" s="399"/>
      <c r="C46" s="82"/>
      <c r="D46" s="83"/>
      <c r="E46" s="84"/>
      <c r="F46" s="85"/>
      <c r="G46" s="86"/>
    </row>
    <row r="47" spans="2:7" s="2" customFormat="1" ht="12" customHeight="1">
      <c r="B47" s="397">
        <v>2</v>
      </c>
      <c r="C47" s="87"/>
      <c r="D47" s="88"/>
      <c r="E47" s="89"/>
      <c r="F47" s="90"/>
      <c r="G47" s="91"/>
    </row>
    <row r="48" spans="2:7" s="2" customFormat="1" ht="12" customHeight="1">
      <c r="B48" s="398"/>
      <c r="C48" s="58"/>
      <c r="D48" s="59"/>
      <c r="E48" s="60"/>
      <c r="F48" s="77"/>
      <c r="G48" s="61"/>
    </row>
    <row r="49" spans="2:7" s="2" customFormat="1" ht="12" customHeight="1">
      <c r="B49" s="398"/>
      <c r="C49" s="58"/>
      <c r="D49" s="59"/>
      <c r="E49" s="60"/>
      <c r="F49" s="77"/>
      <c r="G49" s="61"/>
    </row>
    <row r="50" spans="2:7" s="2" customFormat="1" ht="12" customHeight="1">
      <c r="B50" s="399"/>
      <c r="C50" s="82"/>
      <c r="D50" s="83"/>
      <c r="E50" s="84"/>
      <c r="F50" s="85"/>
      <c r="G50" s="86"/>
    </row>
    <row r="51" spans="2:7" s="2" customFormat="1" ht="12" customHeight="1">
      <c r="B51" s="398">
        <v>3</v>
      </c>
      <c r="C51" s="58"/>
      <c r="D51" s="59"/>
      <c r="E51" s="60"/>
      <c r="F51" s="77"/>
      <c r="G51" s="61"/>
    </row>
    <row r="52" spans="2:7" s="2" customFormat="1" ht="12" customHeight="1">
      <c r="B52" s="398"/>
      <c r="C52" s="58"/>
      <c r="D52" s="59"/>
      <c r="E52" s="60"/>
      <c r="F52" s="77"/>
      <c r="G52" s="61"/>
    </row>
    <row r="53" spans="2:7" s="2" customFormat="1" ht="12" customHeight="1">
      <c r="B53" s="398"/>
      <c r="C53" s="58"/>
      <c r="D53" s="59"/>
      <c r="E53" s="60"/>
      <c r="F53" s="77"/>
      <c r="G53" s="61"/>
    </row>
    <row r="54" spans="2:7" s="2" customFormat="1" ht="12" customHeight="1" thickBot="1">
      <c r="B54" s="398"/>
      <c r="C54" s="58"/>
      <c r="D54" s="59"/>
      <c r="E54" s="60"/>
      <c r="F54" s="77"/>
      <c r="G54" s="61"/>
    </row>
    <row r="55" spans="2:7" ht="47.25" customHeight="1" thickTop="1" thickBot="1">
      <c r="B55" s="405" t="s">
        <v>22</v>
      </c>
      <c r="C55" s="406"/>
      <c r="D55" s="126">
        <f>SUM(D7:D54)</f>
        <v>0</v>
      </c>
      <c r="E55" s="127">
        <f>SUM(E7:E54)</f>
        <v>0</v>
      </c>
      <c r="F55" s="129"/>
      <c r="G55" s="11"/>
    </row>
    <row r="56" spans="2:7" ht="47.25" customHeight="1" thickTop="1" thickBot="1">
      <c r="B56" s="394" t="s">
        <v>102</v>
      </c>
      <c r="C56" s="395"/>
      <c r="D56" s="128">
        <f>SUM(D55/12)</f>
        <v>0</v>
      </c>
      <c r="E56" s="152" t="str">
        <f>IF(ISERROR(SUM(E55/D55)),"",(SUM(E55/D55)))</f>
        <v/>
      </c>
      <c r="F56" s="130"/>
      <c r="G56" s="81"/>
    </row>
    <row r="57" spans="2:7" ht="20.25" customHeight="1" thickBot="1">
      <c r="B57" s="384" t="s">
        <v>120</v>
      </c>
      <c r="C57" s="385"/>
      <c r="D57" s="385"/>
      <c r="E57" s="385"/>
      <c r="F57" s="385"/>
      <c r="G57" s="385"/>
    </row>
    <row r="58" spans="2:7" ht="18" customHeight="1">
      <c r="B58" s="386" t="s">
        <v>123</v>
      </c>
      <c r="C58" s="387"/>
      <c r="D58" s="387"/>
      <c r="E58" s="387"/>
      <c r="F58" s="388" t="s">
        <v>129</v>
      </c>
      <c r="G58" s="389"/>
    </row>
    <row r="59" spans="2:7" ht="18" customHeight="1">
      <c r="B59" s="383" t="s">
        <v>124</v>
      </c>
      <c r="C59" s="381"/>
      <c r="D59" s="381"/>
      <c r="E59" s="381"/>
      <c r="F59" s="381" t="s">
        <v>121</v>
      </c>
      <c r="G59" s="382"/>
    </row>
    <row r="60" spans="2:7" ht="18" customHeight="1">
      <c r="B60" s="383" t="s">
        <v>125</v>
      </c>
      <c r="C60" s="381"/>
      <c r="D60" s="381"/>
      <c r="E60" s="381"/>
      <c r="F60" s="381" t="s">
        <v>115</v>
      </c>
      <c r="G60" s="382"/>
    </row>
    <row r="61" spans="2:7" ht="18" customHeight="1">
      <c r="B61" s="383" t="s">
        <v>126</v>
      </c>
      <c r="C61" s="381"/>
      <c r="D61" s="381"/>
      <c r="E61" s="381"/>
      <c r="F61" s="381" t="s">
        <v>116</v>
      </c>
      <c r="G61" s="382"/>
    </row>
    <row r="62" spans="2:7" ht="18" customHeight="1">
      <c r="B62" s="383" t="s">
        <v>127</v>
      </c>
      <c r="C62" s="381"/>
      <c r="D62" s="381"/>
      <c r="E62" s="381"/>
      <c r="F62" s="381" t="s">
        <v>117</v>
      </c>
      <c r="G62" s="382"/>
    </row>
    <row r="63" spans="2:7" ht="18" customHeight="1" thickBot="1">
      <c r="B63" s="378" t="s">
        <v>128</v>
      </c>
      <c r="C63" s="379"/>
      <c r="D63" s="379"/>
      <c r="E63" s="379"/>
      <c r="F63" s="379" t="s">
        <v>118</v>
      </c>
      <c r="G63" s="380"/>
    </row>
    <row r="64" spans="2:7" ht="14.25">
      <c r="B64" s="79"/>
      <c r="C64" s="80"/>
      <c r="D64" s="80"/>
      <c r="E64" s="80"/>
      <c r="F64" s="80"/>
      <c r="G64" s="80"/>
    </row>
    <row r="65" spans="2:7" ht="14.25">
      <c r="B65" s="79"/>
      <c r="C65" s="80"/>
      <c r="D65" s="80"/>
      <c r="E65" s="80"/>
      <c r="F65" s="80"/>
      <c r="G65" s="80"/>
    </row>
  </sheetData>
  <mergeCells count="36">
    <mergeCell ref="B39:B42"/>
    <mergeCell ref="B43:B46"/>
    <mergeCell ref="B47:B50"/>
    <mergeCell ref="B51:B54"/>
    <mergeCell ref="B55:C55"/>
    <mergeCell ref="B15:B18"/>
    <mergeCell ref="B19:B22"/>
    <mergeCell ref="B23:B26"/>
    <mergeCell ref="B35:B38"/>
    <mergeCell ref="B27:B30"/>
    <mergeCell ref="B2:D3"/>
    <mergeCell ref="B31:B34"/>
    <mergeCell ref="G2:G3"/>
    <mergeCell ref="F2:F3"/>
    <mergeCell ref="B4:G4"/>
    <mergeCell ref="B7:B10"/>
    <mergeCell ref="B11:B14"/>
    <mergeCell ref="G5:G6"/>
    <mergeCell ref="B57:G57"/>
    <mergeCell ref="B58:E58"/>
    <mergeCell ref="F58:G58"/>
    <mergeCell ref="B60:E60"/>
    <mergeCell ref="F60:G60"/>
    <mergeCell ref="B5:B6"/>
    <mergeCell ref="C5:C6"/>
    <mergeCell ref="D5:D6"/>
    <mergeCell ref="F5:F6"/>
    <mergeCell ref="B56:C56"/>
    <mergeCell ref="B63:E63"/>
    <mergeCell ref="F63:G63"/>
    <mergeCell ref="F59:G59"/>
    <mergeCell ref="F61:G61"/>
    <mergeCell ref="F62:G62"/>
    <mergeCell ref="B59:E59"/>
    <mergeCell ref="B61:E61"/>
    <mergeCell ref="B62:E62"/>
  </mergeCells>
  <phoneticPr fontId="2"/>
  <printOptions horizontalCentered="1" verticalCentered="1"/>
  <pageMargins left="0.47244094488188981" right="0.15748031496062992" top="0" bottom="0.15748031496062992" header="0" footer="0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="93" zoomScaleNormal="100" zoomScaleSheetLayoutView="93" workbookViewId="0">
      <selection activeCell="S11" sqref="S11"/>
    </sheetView>
  </sheetViews>
  <sheetFormatPr defaultRowHeight="13.5"/>
  <cols>
    <col min="13" max="13" width="14" customWidth="1"/>
  </cols>
  <sheetData>
    <row r="1" spans="1:13" ht="22.5" customHeight="1">
      <c r="K1" s="416" t="s">
        <v>149</v>
      </c>
      <c r="L1" s="416"/>
      <c r="M1" s="416"/>
    </row>
    <row r="2" spans="1:13" ht="21" customHeight="1">
      <c r="I2" s="66" t="s">
        <v>57</v>
      </c>
      <c r="J2" s="426">
        <f>完了報告書!E9</f>
        <v>0</v>
      </c>
      <c r="K2" s="427"/>
      <c r="L2" s="427"/>
      <c r="M2" s="428"/>
    </row>
    <row r="3" spans="1:13" ht="14.25" thickBot="1"/>
    <row r="4" spans="1:13" s="2" customFormat="1" ht="24.75" customHeight="1">
      <c r="A4" s="410" t="s">
        <v>131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2"/>
    </row>
    <row r="5" spans="1:13" s="2" customFormat="1" ht="24.75" customHeight="1">
      <c r="A5" s="407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9"/>
    </row>
    <row r="6" spans="1:13" s="2" customFormat="1" ht="24.75" customHeight="1">
      <c r="A6" s="407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9"/>
    </row>
    <row r="7" spans="1:13" s="2" customFormat="1" ht="24.75" customHeight="1">
      <c r="A7" s="407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9"/>
    </row>
    <row r="8" spans="1:13" s="2" customFormat="1" ht="24.75" customHeight="1">
      <c r="A8" s="407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9"/>
    </row>
    <row r="9" spans="1:13" s="2" customFormat="1" ht="24.75" customHeight="1">
      <c r="A9" s="413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5"/>
    </row>
    <row r="10" spans="1:13" s="2" customFormat="1" ht="24.75" customHeight="1">
      <c r="A10" s="407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9"/>
    </row>
    <row r="11" spans="1:13" s="2" customFormat="1" ht="24.75" customHeight="1">
      <c r="A11" s="407" t="s">
        <v>50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9"/>
    </row>
    <row r="12" spans="1:13" s="2" customFormat="1" ht="24.75" customHeight="1">
      <c r="A12" s="407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9"/>
    </row>
    <row r="13" spans="1:13" s="2" customFormat="1" ht="24" customHeight="1" thickBot="1">
      <c r="A13" s="423"/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5"/>
    </row>
    <row r="14" spans="1:13" ht="14.25" thickBot="1"/>
    <row r="15" spans="1:13" ht="24.95" customHeight="1">
      <c r="A15" s="15" t="s">
        <v>132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s="2" customFormat="1" ht="24.75" customHeight="1">
      <c r="A16" s="407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9"/>
    </row>
    <row r="17" spans="1:13" s="2" customFormat="1" ht="24.75" customHeight="1">
      <c r="A17" s="407"/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9"/>
    </row>
    <row r="18" spans="1:13" s="2" customFormat="1" ht="24.75" customHeight="1" thickBot="1">
      <c r="A18" s="417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9"/>
    </row>
    <row r="19" spans="1:13" ht="24.95" customHeight="1" thickBot="1"/>
    <row r="20" spans="1:13" ht="24.95" customHeight="1">
      <c r="A20" s="18" t="s">
        <v>51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ht="24.95" customHeight="1">
      <c r="A21" s="420"/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2"/>
    </row>
    <row r="22" spans="1:13" s="2" customFormat="1" ht="24.75" customHeight="1">
      <c r="A22" s="407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9"/>
    </row>
    <row r="23" spans="1:13" s="2" customFormat="1" ht="24.75" customHeight="1" thickBot="1">
      <c r="A23" s="417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9"/>
    </row>
    <row r="24" spans="1:13" ht="24.95" customHeight="1"/>
    <row r="25" spans="1:13" ht="24.95" customHeight="1">
      <c r="A25" t="s">
        <v>48</v>
      </c>
    </row>
    <row r="26" spans="1:13" ht="24.95" customHeight="1"/>
    <row r="27" spans="1:13" ht="24.95" customHeight="1"/>
    <row r="28" spans="1:13" ht="24.95" customHeight="1"/>
    <row r="29" spans="1:13" ht="24.95" customHeight="1"/>
    <row r="30" spans="1:13" ht="24.95" customHeight="1"/>
    <row r="31" spans="1:13" ht="24.95" customHeight="1"/>
    <row r="32" spans="1:13" ht="24.95" customHeight="1"/>
    <row r="33" ht="24.95" customHeight="1"/>
    <row r="34" ht="24.95" customHeight="1"/>
  </sheetData>
  <mergeCells count="18">
    <mergeCell ref="K1:M1"/>
    <mergeCell ref="A22:M22"/>
    <mergeCell ref="A23:M23"/>
    <mergeCell ref="A21:M21"/>
    <mergeCell ref="A17:M17"/>
    <mergeCell ref="A18:M18"/>
    <mergeCell ref="A12:M12"/>
    <mergeCell ref="A13:M13"/>
    <mergeCell ref="J2:M2"/>
    <mergeCell ref="A6:M6"/>
    <mergeCell ref="A7:M7"/>
    <mergeCell ref="A16:M16"/>
    <mergeCell ref="A4:M4"/>
    <mergeCell ref="A5:M5"/>
    <mergeCell ref="A8:M8"/>
    <mergeCell ref="A9:M9"/>
    <mergeCell ref="A10:M10"/>
    <mergeCell ref="A11:M11"/>
  </mergeCells>
  <phoneticPr fontId="2"/>
  <pageMargins left="0.31496062992125984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完了報告書</vt:lpstr>
      <vt:lpstr>収支報告</vt:lpstr>
      <vt:lpstr>事業実施報告</vt:lpstr>
      <vt:lpstr>振返り等</vt:lpstr>
      <vt:lpstr>完了報告書!Print_Area</vt:lpstr>
      <vt:lpstr>収支報告!Print_Area</vt:lpstr>
      <vt:lpstr>振返り等!Print_Area</vt:lpstr>
    </vt:vector>
  </TitlesOfParts>
  <Company>yokohama volunteer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</dc:creator>
  <cp:lastModifiedBy>shakyo18</cp:lastModifiedBy>
  <cp:lastPrinted>2020-01-09T08:12:32Z</cp:lastPrinted>
  <dcterms:created xsi:type="dcterms:W3CDTF">2006-09-28T10:55:46Z</dcterms:created>
  <dcterms:modified xsi:type="dcterms:W3CDTF">2020-12-25T06:22:13Z</dcterms:modified>
</cp:coreProperties>
</file>