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210.200\社協共有\共有用【新】(2019.4.1から)\令和３年度\07-業務\6517-助成金\00 要綱・手引き・様式等\様式\"/>
    </mc:Choice>
  </mc:AlternateContent>
  <bookViews>
    <workbookView xWindow="0" yWindow="0" windowWidth="20490" windowHeight="7230" tabRatio="647"/>
  </bookViews>
  <sheets>
    <sheet name="申込書 " sheetId="17" r:id="rId1"/>
    <sheet name="収支予算 " sheetId="16" r:id="rId2"/>
    <sheet name="事業実施（スケジュール）" sheetId="10" r:id="rId3"/>
    <sheet name="目的等" sheetId="18" r:id="rId4"/>
  </sheets>
  <definedNames>
    <definedName name="_xlnm.Print_Area" localSheetId="2">'事業実施（スケジュール）'!$A$1:$I$57</definedName>
    <definedName name="_xlnm.Print_Area" localSheetId="1">'収支予算 '!$A$1:$I$32</definedName>
    <definedName name="_xlnm.Print_Area" localSheetId="0">'申込書 '!$A$1:$Q$38</definedName>
    <definedName name="_xlnm.Print_Area" localSheetId="3">目的等!$A$1:$M$26</definedName>
  </definedNames>
  <calcPr calcId="152511"/>
</workbook>
</file>

<file path=xl/calcChain.xml><?xml version="1.0" encoding="utf-8"?>
<calcChain xmlns="http://schemas.openxmlformats.org/spreadsheetml/2006/main">
  <c r="H2" i="10" l="1"/>
  <c r="G2" i="16"/>
  <c r="I2" i="18"/>
  <c r="F26" i="16"/>
  <c r="F31" i="16"/>
  <c r="E26" i="16"/>
  <c r="E10" i="16"/>
  <c r="K10" i="16"/>
  <c r="E11" i="16"/>
  <c r="H10" i="16"/>
  <c r="E14" i="16"/>
  <c r="H12" i="16"/>
  <c r="H56" i="10"/>
  <c r="E31" i="16"/>
  <c r="K12" i="16"/>
</calcChain>
</file>

<file path=xl/comments1.xml><?xml version="1.0" encoding="utf-8"?>
<comments xmlns="http://schemas.openxmlformats.org/spreadsheetml/2006/main">
  <authors>
    <author>YVC2</author>
    <author>volunteer</author>
  </authors>
  <commentList>
    <comment ref="E55" authorId="0" shapeId="0">
      <text>
        <r>
          <rPr>
            <b/>
            <sz val="16"/>
            <color indexed="81"/>
            <rFont val="ＭＳ Ｐゴシック"/>
            <family val="3"/>
            <charset val="128"/>
          </rPr>
          <t>自動計算です。</t>
        </r>
      </text>
    </comment>
    <comment ref="H55" authorId="0" shapeId="0">
      <text>
        <r>
          <rPr>
            <b/>
            <sz val="16"/>
            <color indexed="81"/>
            <rFont val="ＭＳ Ｐゴシック"/>
            <family val="3"/>
            <charset val="128"/>
          </rPr>
          <t>自動計算です</t>
        </r>
        <r>
          <rPr>
            <b/>
            <sz val="14"/>
            <color indexed="81"/>
            <rFont val="ＭＳ Ｐゴシック"/>
            <family val="3"/>
            <charset val="128"/>
          </rPr>
          <t>。</t>
        </r>
      </text>
    </comment>
    <comment ref="H56" authorId="1" shapeId="0">
      <text>
        <r>
          <rPr>
            <b/>
            <sz val="16"/>
            <color indexed="81"/>
            <rFont val="ＭＳ Ｐゴシック"/>
            <family val="3"/>
            <charset val="128"/>
          </rPr>
          <t>自動計算です。</t>
        </r>
      </text>
    </comment>
  </commentList>
</comments>
</file>

<file path=xl/sharedStrings.xml><?xml version="1.0" encoding="utf-8"?>
<sst xmlns="http://schemas.openxmlformats.org/spreadsheetml/2006/main" count="183" uniqueCount="160">
  <si>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</si>
  <si>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</si>
  <si>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</si>
  <si>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</si>
  <si>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</si>
  <si>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</si>
  <si>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</si>
  <si>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</si>
  <si>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</si>
  <si>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</si>
  <si>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</si>
  <si>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</si>
  <si>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</si>
  <si>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</si>
  <si>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</si>
  <si>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</si>
  <si>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</si>
  <si>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</si>
  <si>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</si>
  <si>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</si>
  <si>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</si>
  <si>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</si>
  <si>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</si>
  <si>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</si>
  <si>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</si>
  <si>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</si>
  <si>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回</t>
    <rPh sb="0" eb="1">
      <t>カイ</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</si>
  <si>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</si>
  <si>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</si>
  <si>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</si>
  <si>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</si>
  <si>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</si>
  <si>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</si>
  <si>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</si>
  <si>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</si>
  <si>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</si>
  <si>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</si>
  <si>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</si>
  <si>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</si>
  <si>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</si>
  <si>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</si>
  <si>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</si>
  <si>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</si>
  <si>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</si>
  <si>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</si>
  <si>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</si>
  <si>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</si>
  <si>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</si>
  <si>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</si>
  <si>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</si>
  <si>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</si>
  <si>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</si>
  <si>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</si>
  <si>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</si>
  <si>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</si>
  <si>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</si>
  <si>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</si>
  <si>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</si>
  <si>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</si>
  <si>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</si>
  <si>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</si>
  <si>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</si>
  <si>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</si>
  <si>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</si>
  <si>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</si>
  <si>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</si>
  <si>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</si>
  <si>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</si>
  <si>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</si>
  <si>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</si>
  <si>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</si>
  <si>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</si>
  <si>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</si>
  <si>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</si>
  <si>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</si>
  <si>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</si>
  <si>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</si>
  <si>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</si>
  <si>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</si>
  <si>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</si>
  <si>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</si>
  <si>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</si>
  <si>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</si>
  <si>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</si>
  <si>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</si>
  <si>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</si>
  <si>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</si>
  <si>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</si>
  <si>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□要援護者支援
□障害児者支援
□福祉のまちづくり</t>
    <rPh sb="1" eb="2">
      <t>ヨウ</t>
    </rPh>
    <rPh sb="2" eb="4">
      <t>エンゴ</t>
    </rPh>
    <rPh sb="4" eb="5">
      <t>シャ</t>
    </rPh>
    <rPh sb="5" eb="7">
      <t>シエン</t>
    </rPh>
    <rPh sb="9" eb="12">
      <t>ショウガイジ</t>
    </rPh>
    <rPh sb="12" eb="13">
      <t>シャ</t>
    </rPh>
    <rPh sb="13" eb="15">
      <t>シエン</t>
    </rPh>
    <rPh sb="17" eb="19">
      <t>フクシ</t>
    </rPh>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</si>
  <si>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</si>
  <si>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</si>
  <si>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</si>
  <si>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</si>
  <si>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</si>
  <si>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</si>
  <si>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</si>
  <si>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</si>
  <si>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</si>
  <si>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</si>
  <si>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</si>
  <si>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</si>
  <si>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</si>
  <si>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</si>
  <si>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</si>
  <si>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</si>
  <si>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</si>
  <si>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</si>
  <si>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</si>
  <si>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□集いの場/□家事生活/□配食/□送迎□障害児者支援/□当事者活動/□宿泊日帰り/□視聴覚障害者支援</t>
    <rPh sb="1" eb="2">
      <t>ツド</t>
    </rPh>
    <rPh sb="4" eb="5">
      <t>バ</t>
    </rPh>
    <rPh sb="7" eb="9">
      <t>カジ</t>
    </rPh>
    <rPh sb="9" eb="11">
      <t>セイカツ</t>
    </rPh>
    <rPh sb="13" eb="15">
      <t>ハイショク</t>
    </rPh>
    <rPh sb="17" eb="19">
      <t>ソウゲイ</t>
    </rPh>
    <rPh sb="20" eb="22">
      <t>ショウガイ</t>
    </rPh>
    <rPh sb="22" eb="23">
      <t>ジ</t>
    </rPh>
    <rPh sb="23" eb="24">
      <t>シャ</t>
    </rPh>
    <rPh sb="24" eb="26">
      <t>シエン</t>
    </rPh>
    <rPh sb="28" eb="31">
      <t>トウジシャ</t>
    </rPh>
    <rPh sb="31" eb="33">
      <t>カツドウ</t>
    </rPh>
    <rPh sb="35" eb="37">
      <t>シュクハク</t>
    </rPh>
    <rPh sb="37" eb="39">
      <t>ヒガエ</t>
    </rPh>
    <rPh sb="42" eb="45">
      <t>シチョウカク</t>
    </rPh>
    <rPh sb="45" eb="48">
      <t>ショウガイシャ</t>
    </rPh>
    <rPh sb="48" eb="50">
      <t>シエン</t>
    </rPh>
    <phoneticPr fontId="1"/>
  </si>
  <si>
    <t>受付印</t>
    <rPh sb="0" eb="3">
      <t>ウケツケイン</t>
    </rPh>
    <phoneticPr fontId="1"/>
  </si>
  <si>
    <t>区分上の回数と人数</t>
    <rPh sb="0" eb="2">
      <t>クブン</t>
    </rPh>
    <rPh sb="2" eb="3">
      <t>ジョウ</t>
    </rPh>
    <rPh sb="4" eb="6">
      <t>カイスウ</t>
    </rPh>
    <rPh sb="7" eb="9">
      <t>ニンズウ</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</si>
  <si>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</si>
  <si>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</si>
  <si>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</si>
  <si>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</si>
  <si>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</si>
  <si>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</si>
  <si>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</si>
  <si>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</si>
  <si>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</si>
  <si>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</si>
  <si>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</si>
  <si>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</si>
  <si>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年　　　月　　　日（活動年数　　年）※道路運送法取得年月：　　　年　　月</t>
    <rPh sb="0" eb="1">
      <t>ネン</t>
    </rPh>
    <rPh sb="4" eb="5">
      <t>ガツ</t>
    </rPh>
    <rPh sb="8" eb="9">
      <t>ヒ</t>
    </rPh>
    <rPh sb="10" eb="12">
      <t>カツドウ</t>
    </rPh>
    <rPh sb="12" eb="14">
      <t>ネンスウ</t>
    </rPh>
    <rPh sb="16" eb="17">
      <t>ネン</t>
    </rPh>
    <rPh sb="19" eb="21">
      <t>ドウロ</t>
    </rPh>
    <rPh sb="21" eb="23">
      <t>ウンソウ</t>
    </rPh>
    <rPh sb="23" eb="24">
      <t>ホウ</t>
    </rPh>
    <rPh sb="24" eb="26">
      <t>シュトク</t>
    </rPh>
    <rPh sb="26" eb="28">
      <t>ネンゲツ</t>
    </rPh>
    <rPh sb="32" eb="33">
      <t>ネン</t>
    </rPh>
    <rPh sb="35" eb="36">
      <t>ツキ</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</si>
  <si>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</si>
  <si>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</si>
  <si>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</si>
  <si>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</si>
  <si>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</si>
  <si>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</si>
  <si>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</si>
  <si>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</si>
  <si>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</si>
  <si>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</si>
  <si>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</si>
  <si>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</si>
  <si>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</si>
  <si>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</si>
  <si>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</si>
  <si>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</si>
  <si>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</si>
  <si>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</si>
  <si>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t>□加入(名称　　　　　　　　　　　　　　　　　　　　　　　　　　）
□未加入　</t>
    <rPh sb="1" eb="3">
      <t>カニュウ</t>
    </rPh>
    <rPh sb="4" eb="6">
      <t>メイショウ</t>
    </rPh>
    <rPh sb="35" eb="38">
      <t>ミカニュウ</t>
    </rPh>
    <phoneticPr fontId="1"/>
  </si>
  <si>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1"/>
  </si>
  <si>
    <r>
      <t xml:space="preserve">その他
</t>
    </r>
    <r>
      <rPr>
        <sz val="11"/>
        <color indexed="8"/>
        <rFont val="ＭＳ ゴシック"/>
        <family val="3"/>
        <charset val="128"/>
      </rPr>
      <t>（家族・講師等）</t>
    </r>
    <phoneticPr fontId="1"/>
  </si>
  <si>
    <t>令和３年度　金沢ふれあい助成金申込書</t>
    <rPh sb="0" eb="2">
      <t>レイワ</t>
    </rPh>
    <rPh sb="3" eb="4">
      <t>ネン</t>
    </rPh>
    <rPh sb="4" eb="5">
      <t>ド</t>
    </rPh>
    <rPh sb="6" eb="8">
      <t>カナザワ</t>
    </rPh>
    <phoneticPr fontId="1"/>
  </si>
  <si>
    <t>社会福祉法人横浜市金沢区社会福祉協議会会長　様　　</t>
    <rPh sb="9" eb="11">
      <t>カナザワ</t>
    </rPh>
    <rPh sb="11" eb="12">
      <t>ク</t>
    </rPh>
    <rPh sb="22" eb="23">
      <t>サマ</t>
    </rPh>
    <phoneticPr fontId="1"/>
  </si>
  <si>
    <t>令和３年度　金沢ふれあい助成金の交付を受けたいので必要書類を添付し申請します。</t>
    <rPh sb="0" eb="2">
      <t>レイワ</t>
    </rPh>
    <rPh sb="3" eb="4">
      <t>ネン</t>
    </rPh>
    <rPh sb="4" eb="5">
      <t>ド</t>
    </rPh>
    <rPh sb="6" eb="8">
      <t>カナザワ</t>
    </rPh>
    <rPh sb="12" eb="15">
      <t>ジョセイキン</t>
    </rPh>
    <rPh sb="16" eb="18">
      <t>コウフ</t>
    </rPh>
    <rPh sb="19" eb="20">
      <t>ウ</t>
    </rPh>
    <rPh sb="25" eb="27">
      <t>ヒツヨウ</t>
    </rPh>
    <rPh sb="27" eb="29">
      <t>ショルイ</t>
    </rPh>
    <rPh sb="30" eb="32">
      <t>テンプ</t>
    </rPh>
    <rPh sb="33" eb="35">
      <t>シンセイ</t>
    </rPh>
    <phoneticPr fontId="1"/>
  </si>
  <si>
    <t>（様式１－１①）</t>
    <phoneticPr fontId="1"/>
  </si>
  <si>
    <t>様式（１-１①）</t>
    <rPh sb="0" eb="2">
      <t>ヨウシキ</t>
    </rPh>
    <phoneticPr fontId="1"/>
  </si>
  <si>
    <t>様式(１-１①）</t>
    <rPh sb="0" eb="2">
      <t>ヨウシキ</t>
    </rPh>
    <phoneticPr fontId="1"/>
  </si>
  <si>
    <t>１/４</t>
    <phoneticPr fontId="1"/>
  </si>
  <si>
    <t>収入・支出の合計額は同額になります。</t>
    <phoneticPr fontId="1"/>
  </si>
  <si>
    <t>２/４</t>
    <phoneticPr fontId="1"/>
  </si>
  <si>
    <r>
      <t>　　令和３年4月～令和４年3月の申請事業における年間実施スケジュールについて、</t>
    </r>
    <r>
      <rPr>
        <b/>
        <sz val="12"/>
        <color indexed="8"/>
        <rFont val="メイリオ"/>
        <family val="3"/>
        <charset val="128"/>
      </rPr>
      <t>該当する項目</t>
    </r>
    <r>
      <rPr>
        <sz val="12"/>
        <color indexed="8"/>
        <rFont val="メイリオ"/>
        <family val="3"/>
        <charset val="128"/>
      </rPr>
      <t>をご記入ください。</t>
    </r>
    <rPh sb="2" eb="4">
      <t>レイワ</t>
    </rPh>
    <rPh sb="5" eb="6">
      <t>ネン</t>
    </rPh>
    <rPh sb="7" eb="8">
      <t>ガツ</t>
    </rPh>
    <rPh sb="9" eb="11">
      <t>レイワ</t>
    </rPh>
    <rPh sb="12" eb="13">
      <t>ネン</t>
    </rPh>
    <rPh sb="14" eb="15">
      <t>ガツ</t>
    </rPh>
    <rPh sb="16" eb="18">
      <t>シンセイ</t>
    </rPh>
    <rPh sb="18" eb="20">
      <t>ジギョウ</t>
    </rPh>
    <rPh sb="24" eb="26">
      <t>ネンカン</t>
    </rPh>
    <rPh sb="26" eb="28">
      <t>ジッシ</t>
    </rPh>
    <rPh sb="39" eb="41">
      <t>ガイトウ</t>
    </rPh>
    <rPh sb="43" eb="45">
      <t>コウモク</t>
    </rPh>
    <rPh sb="47" eb="49">
      <t>キニュウ</t>
    </rPh>
    <phoneticPr fontId="1"/>
  </si>
  <si>
    <t>３/４</t>
    <phoneticPr fontId="1"/>
  </si>
  <si>
    <t>４/４</t>
    <phoneticPr fontId="1"/>
  </si>
  <si>
    <t xml:space="preserve">〒
</t>
    <phoneticPr fontId="1"/>
  </si>
  <si>
    <t xml:space="preserve">〒
</t>
    <phoneticPr fontId="1"/>
  </si>
  <si>
    <t>金沢ふれあい助成金</t>
    <rPh sb="0" eb="2">
      <t>カナザワ</t>
    </rPh>
    <rPh sb="6" eb="9">
      <t>ジョセイキン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</si>
</sst>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_ "/>
    <numFmt numFmtId="179" formatCode="#,##0.0_ "/>
    <numFmt numFmtId="180" formatCode="#,###"/>
    <numFmt numFmtId="181" formatCode="0.0_);[Red]\(0.0\)"/>
  </numFmts>
  <fonts count="38">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9"/>
      <name val="ＭＳ ゴシック"/>
      <family val="3"/>
      <charset val="128"/>
    </font>
    <font>
      <sz val="11"/>
      <color indexed="8"/>
      <name val="ＭＳ ゴシック"/>
      <family val="3"/>
      <charset val="128"/>
    </font>
    <font>
      <sz val="14"/>
      <color indexed="8"/>
      <name val="ＭＳ ゴシック"/>
      <family val="3"/>
      <charset val="128"/>
    </font>
    <font>
      <sz val="12"/>
      <color indexed="8"/>
      <name val="メイリオ"/>
      <family val="3"/>
      <charset val="128"/>
    </font>
    <font>
      <sz val="8"/>
      <color rgb="FFFF0000"/>
      <name val="ＭＳ ゴシック"/>
      <family val="3"/>
      <charset val="128"/>
    </font>
    <font>
      <sz val="11"/>
      <color rgb="FFFF0000"/>
      <name val="ＭＳ ゴシック"/>
      <family val="3"/>
      <charset val="128"/>
    </font>
    <font>
      <sz val="12"/>
      <color theme="1"/>
      <name val="ＭＳ ゴシック"/>
      <family val="3"/>
      <charset val="128"/>
    </font>
    <font>
      <sz val="12"/>
      <color theme="1"/>
      <name val="メイリオ"/>
      <family val="3"/>
      <charset val="128"/>
    </font>
    <font>
      <b/>
      <outline/>
      <sz val="9"/>
      <color rgb="FFFF0000"/>
      <name val="ＭＳ ゴシック"/>
      <family val="3"/>
      <charset val="128"/>
    </font>
    <font>
      <sz val="14"/>
      <color theme="1"/>
      <name val="ＭＳ ゴシック"/>
      <family val="3"/>
      <charset val="128"/>
    </font>
    <font>
      <sz val="10"/>
      <color theme="1"/>
      <name val="ＭＳ ゴシック"/>
      <family val="3"/>
      <charset val="128"/>
    </font>
    <font>
      <outline/>
      <sz val="11"/>
      <name val="ＭＳ ゴシック"/>
      <family val="3"/>
      <charset val="128"/>
    </font>
    <font>
      <b/>
      <sz val="12"/>
      <color indexed="8"/>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63">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right"/>
    </xf>
    <xf numFmtId="0" fontId="29" fillId="0" borderId="0" xfId="0" applyFont="1" applyFill="1">
      <alignment vertical="center"/>
    </xf>
    <xf numFmtId="0" fontId="10" fillId="0" borderId="0" xfId="0" applyFont="1" applyAlignment="1">
      <alignment vertical="center"/>
    </xf>
    <xf numFmtId="0" fontId="7" fillId="0" borderId="0" xfId="0" applyFont="1" applyFill="1" applyBorder="1" applyAlignment="1">
      <alignment vertical="center"/>
    </xf>
    <xf numFmtId="0" fontId="3"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Border="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6" fillId="3" borderId="1" xfId="0" applyFont="1" applyFill="1" applyBorder="1" applyAlignment="1">
      <alignment horizontal="center" vertical="center" wrapText="1"/>
    </xf>
    <xf numFmtId="0" fontId="10" fillId="0" borderId="0" xfId="0" applyFont="1" applyFill="1" applyAlignment="1">
      <alignmen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22" xfId="0" applyFont="1" applyBorder="1" applyAlignment="1">
      <alignment horizontal="center" vertical="center" shrinkToFit="1"/>
    </xf>
    <xf numFmtId="0" fontId="11" fillId="0" borderId="22" xfId="0" applyFont="1" applyBorder="1" applyAlignment="1">
      <alignment horizontal="left" vertical="center" shrinkToFit="1"/>
    </xf>
    <xf numFmtId="0" fontId="11" fillId="0" borderId="22" xfId="0" applyFont="1" applyBorder="1" applyAlignment="1">
      <alignment vertical="center" shrinkToFit="1"/>
    </xf>
    <xf numFmtId="0" fontId="11" fillId="0" borderId="23" xfId="0" applyFont="1" applyBorder="1" applyAlignment="1">
      <alignment horizontal="center" vertical="center" shrinkToFit="1"/>
    </xf>
    <xf numFmtId="0" fontId="11" fillId="0" borderId="23" xfId="0" applyFont="1" applyBorder="1" applyAlignment="1">
      <alignment horizontal="left" vertical="center" shrinkToFit="1"/>
    </xf>
    <xf numFmtId="0" fontId="11" fillId="0" borderId="23" xfId="0" applyFont="1" applyBorder="1" applyAlignment="1">
      <alignment vertical="center" shrinkToFit="1"/>
    </xf>
    <xf numFmtId="0" fontId="11" fillId="0" borderId="24"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4" xfId="0" applyFont="1" applyBorder="1" applyAlignment="1">
      <alignmen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10" fillId="0" borderId="0" xfId="0" applyFont="1">
      <alignment vertical="center"/>
    </xf>
    <xf numFmtId="0" fontId="3" fillId="0" borderId="0" xfId="0" applyFont="1" applyBorder="1">
      <alignment vertical="center"/>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20" fillId="0" borderId="0" xfId="0" applyFont="1" applyFill="1" applyBorder="1" applyAlignment="1">
      <alignment vertical="center"/>
    </xf>
    <xf numFmtId="0" fontId="21" fillId="0" borderId="0" xfId="0" applyFont="1" applyFill="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180" fontId="12" fillId="4" borderId="9" xfId="0" applyNumberFormat="1" applyFont="1" applyFill="1" applyBorder="1" applyAlignment="1">
      <alignment vertical="center" wrapTex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77" fontId="13" fillId="0" borderId="41" xfId="0" applyNumberFormat="1" applyFont="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80" fontId="12" fillId="4" borderId="44" xfId="0" applyNumberFormat="1" applyFont="1" applyFill="1" applyBorder="1" applyAlignment="1">
      <alignment vertical="center" wrapText="1"/>
    </xf>
    <xf numFmtId="177" fontId="13" fillId="0" borderId="45" xfId="0" applyNumberFormat="1" applyFont="1" applyBorder="1" applyAlignment="1">
      <alignment vertical="center" wrapText="1"/>
    </xf>
    <xf numFmtId="180" fontId="12" fillId="4" borderId="34" xfId="0" applyNumberFormat="1" applyFont="1" applyFill="1" applyBorder="1" applyAlignment="1">
      <alignment vertical="center" wrapText="1"/>
    </xf>
    <xf numFmtId="180" fontId="12" fillId="4" borderId="46" xfId="0" applyNumberFormat="1" applyFont="1" applyFill="1" applyBorder="1" applyAlignment="1">
      <alignment vertical="center" wrapText="1"/>
    </xf>
    <xf numFmtId="177" fontId="13" fillId="0" borderId="47" xfId="0" applyNumberFormat="1" applyFont="1" applyBorder="1" applyAlignment="1">
      <alignment vertical="center" wrapText="1"/>
    </xf>
    <xf numFmtId="177" fontId="13" fillId="0" borderId="48" xfId="0" applyNumberFormat="1" applyFont="1" applyBorder="1" applyAlignment="1">
      <alignment vertical="center" wrapText="1"/>
    </xf>
    <xf numFmtId="177" fontId="13" fillId="0" borderId="49"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51"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179" fontId="7" fillId="4" borderId="53" xfId="0" applyNumberFormat="1" applyFont="1" applyFill="1" applyBorder="1">
      <alignment vertical="center"/>
    </xf>
    <xf numFmtId="178" fontId="12" fillId="4" borderId="54" xfId="0" applyNumberFormat="1" applyFont="1" applyFill="1" applyBorder="1" applyAlignment="1">
      <alignment vertical="center" wrapText="1"/>
    </xf>
    <xf numFmtId="181" fontId="7" fillId="0" borderId="53" xfId="0" applyNumberFormat="1" applyFont="1" applyBorder="1">
      <alignment vertical="center"/>
    </xf>
    <xf numFmtId="49" fontId="4" fillId="3" borderId="55" xfId="0" applyNumberFormat="1" applyFont="1" applyFill="1" applyBorder="1" applyAlignment="1">
      <alignment horizontal="center" vertical="center" wrapText="1"/>
    </xf>
    <xf numFmtId="49" fontId="9" fillId="3" borderId="55" xfId="0" applyNumberFormat="1" applyFont="1" applyFill="1" applyBorder="1" applyAlignment="1">
      <alignment horizontal="center" vertical="center" wrapText="1"/>
    </xf>
    <xf numFmtId="0" fontId="18" fillId="0" borderId="0" xfId="0" applyFont="1" applyFill="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textRotation="255" wrapText="1"/>
    </xf>
    <xf numFmtId="0" fontId="9" fillId="0" borderId="0" xfId="0" applyFont="1" applyFill="1" applyBorder="1" applyAlignment="1">
      <alignment vertical="center" textRotation="255" wrapText="1"/>
    </xf>
    <xf numFmtId="0" fontId="4" fillId="3" borderId="56"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Alignment="1">
      <alignment vertical="center"/>
    </xf>
    <xf numFmtId="0" fontId="6" fillId="0" borderId="57" xfId="0" applyFont="1" applyFill="1" applyBorder="1" applyAlignment="1">
      <alignment horizontal="left" vertical="center" shrinkToFit="1"/>
    </xf>
    <xf numFmtId="0" fontId="4" fillId="0" borderId="58" xfId="0" applyFont="1" applyFill="1" applyBorder="1" applyAlignment="1">
      <alignment vertical="top"/>
    </xf>
    <xf numFmtId="0" fontId="4" fillId="0" borderId="59" xfId="0" applyFont="1" applyFill="1" applyBorder="1" applyAlignment="1">
      <alignment vertical="top"/>
    </xf>
    <xf numFmtId="0" fontId="4" fillId="0" borderId="60" xfId="0" applyFont="1" applyFill="1" applyBorder="1" applyAlignment="1">
      <alignment vertical="top"/>
    </xf>
    <xf numFmtId="0" fontId="4" fillId="0" borderId="61" xfId="0" applyFont="1" applyFill="1" applyBorder="1" applyAlignment="1">
      <alignment vertical="top"/>
    </xf>
    <xf numFmtId="0" fontId="4" fillId="0" borderId="62" xfId="0" applyFont="1" applyFill="1" applyBorder="1" applyAlignment="1">
      <alignment vertical="top"/>
    </xf>
    <xf numFmtId="0" fontId="4" fillId="0" borderId="63" xfId="0" applyFont="1" applyFill="1" applyBorder="1" applyAlignment="1">
      <alignment vertical="top"/>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64" xfId="0" applyFont="1" applyFill="1" applyBorder="1" applyAlignment="1">
      <alignment vertical="top"/>
    </xf>
    <xf numFmtId="0" fontId="4" fillId="0" borderId="65" xfId="0" applyFont="1" applyFill="1" applyBorder="1" applyAlignment="1">
      <alignment vertical="center"/>
    </xf>
    <xf numFmtId="0" fontId="4" fillId="0" borderId="66" xfId="0" applyFont="1" applyFill="1" applyBorder="1" applyAlignment="1">
      <alignment vertical="center"/>
    </xf>
    <xf numFmtId="0" fontId="4" fillId="0" borderId="0" xfId="0" applyFont="1" applyBorder="1" applyAlignment="1">
      <alignment vertical="center"/>
    </xf>
    <xf numFmtId="0" fontId="4" fillId="0" borderId="58" xfId="0" applyFont="1" applyBorder="1" applyAlignment="1">
      <alignment vertical="center" shrinkToFit="1"/>
    </xf>
    <xf numFmtId="0" fontId="8" fillId="3" borderId="67" xfId="0" applyFont="1" applyFill="1" applyBorder="1" applyAlignment="1">
      <alignment horizontal="center" vertical="center" wrapText="1" shrinkToFit="1"/>
    </xf>
    <xf numFmtId="177" fontId="18" fillId="0" borderId="67" xfId="0" applyNumberFormat="1" applyFont="1" applyFill="1" applyBorder="1" applyAlignment="1">
      <alignment horizontal="center" vertical="center" shrinkToFit="1"/>
    </xf>
    <xf numFmtId="0" fontId="3" fillId="0" borderId="68" xfId="0" applyFont="1" applyFill="1" applyBorder="1" applyAlignment="1">
      <alignment horizontal="center"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35" xfId="0" applyFont="1" applyFill="1" applyBorder="1" applyAlignment="1">
      <alignment vertical="center"/>
    </xf>
    <xf numFmtId="0" fontId="3" fillId="0" borderId="69" xfId="0" applyFont="1" applyFill="1" applyBorder="1" applyAlignment="1">
      <alignment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shrinkToFit="1"/>
    </xf>
    <xf numFmtId="0" fontId="31" fillId="0" borderId="71" xfId="0" applyFont="1" applyFill="1" applyBorder="1" applyAlignment="1">
      <alignment horizontal="center" vertical="center"/>
    </xf>
    <xf numFmtId="0" fontId="31" fillId="0" borderId="72" xfId="0" applyFont="1" applyFill="1" applyBorder="1" applyAlignment="1">
      <alignment horizontal="center" vertical="center"/>
    </xf>
    <xf numFmtId="0" fontId="3" fillId="0" borderId="73" xfId="0" applyFont="1" applyBorder="1">
      <alignment vertical="center"/>
    </xf>
    <xf numFmtId="0" fontId="3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0" xfId="0" applyFont="1" applyFill="1" applyAlignment="1">
      <alignment vertical="center"/>
    </xf>
    <xf numFmtId="0" fontId="18" fillId="0" borderId="67" xfId="0" applyFont="1" applyFill="1" applyBorder="1" applyAlignment="1">
      <alignment horizontal="right" vertical="center" shrinkToFit="1"/>
    </xf>
    <xf numFmtId="56" fontId="11" fillId="0" borderId="0" xfId="0" quotePrefix="1" applyNumberFormat="1" applyFont="1" applyFill="1" applyAlignment="1">
      <alignment horizontal="center" vertical="center"/>
    </xf>
    <xf numFmtId="0" fontId="11" fillId="0" borderId="0" xfId="0" applyFont="1" applyFill="1" applyAlignment="1">
      <alignment horizontal="center" vertical="center"/>
    </xf>
    <xf numFmtId="0" fontId="4" fillId="0" borderId="50" xfId="0" applyFont="1" applyFill="1" applyBorder="1" applyAlignment="1">
      <alignment vertical="center" wrapText="1"/>
    </xf>
    <xf numFmtId="0" fontId="4" fillId="0" borderId="80" xfId="0" applyFont="1" applyFill="1" applyBorder="1" applyAlignment="1">
      <alignment vertical="center" wrapText="1"/>
    </xf>
    <xf numFmtId="0" fontId="4" fillId="0" borderId="84" xfId="0" applyFont="1" applyFill="1" applyBorder="1" applyAlignment="1">
      <alignment vertical="center" wrapText="1"/>
    </xf>
    <xf numFmtId="0" fontId="3" fillId="0" borderId="58" xfId="0" applyFont="1" applyFill="1" applyBorder="1" applyAlignment="1">
      <alignment horizontal="center"/>
    </xf>
    <xf numFmtId="0" fontId="3" fillId="0" borderId="0"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73" xfId="0" applyFont="1" applyFill="1" applyBorder="1" applyAlignment="1">
      <alignment horizontal="center"/>
    </xf>
    <xf numFmtId="0" fontId="3" fillId="0" borderId="61" xfId="0" applyFont="1" applyFill="1" applyBorder="1" applyAlignment="1">
      <alignment horizontal="center"/>
    </xf>
    <xf numFmtId="0" fontId="4" fillId="0" borderId="2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01" xfId="0" applyFont="1" applyFill="1" applyBorder="1" applyAlignment="1">
      <alignment horizontal="left" vertical="center" shrinkToFit="1"/>
    </xf>
    <xf numFmtId="0" fontId="4" fillId="0" borderId="73" xfId="0" applyFont="1" applyFill="1" applyBorder="1" applyAlignment="1">
      <alignment horizontal="left" vertical="center" shrinkToFit="1"/>
    </xf>
    <xf numFmtId="177" fontId="19" fillId="0" borderId="82" xfId="0" applyNumberFormat="1" applyFont="1" applyFill="1" applyBorder="1" applyAlignment="1">
      <alignment horizontal="right" vertical="center" shrinkToFit="1"/>
    </xf>
    <xf numFmtId="177" fontId="19" fillId="0" borderId="70" xfId="0" applyNumberFormat="1" applyFont="1" applyFill="1" applyBorder="1" applyAlignment="1">
      <alignment horizontal="right" vertical="center" shrinkToFit="1"/>
    </xf>
    <xf numFmtId="0" fontId="7" fillId="0" borderId="10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9" fillId="0" borderId="19" xfId="0" applyFont="1" applyFill="1" applyBorder="1" applyAlignment="1">
      <alignment horizontal="right"/>
    </xf>
    <xf numFmtId="0" fontId="3" fillId="0" borderId="97" xfId="0" applyFont="1" applyBorder="1" applyAlignment="1">
      <alignment vertical="center"/>
    </xf>
    <xf numFmtId="0" fontId="3" fillId="0" borderId="20" xfId="0" applyFont="1" applyBorder="1" applyAlignment="1">
      <alignment vertical="center"/>
    </xf>
    <xf numFmtId="0" fontId="9" fillId="0" borderId="0" xfId="0" applyFont="1" applyFill="1" applyBorder="1" applyAlignment="1">
      <alignment horizontal="right"/>
    </xf>
    <xf numFmtId="0" fontId="3" fillId="0" borderId="0" xfId="0" applyFont="1" applyBorder="1" applyAlignment="1">
      <alignment vertical="center"/>
    </xf>
    <xf numFmtId="0" fontId="23" fillId="0" borderId="0" xfId="0" applyFont="1" applyFill="1" applyAlignment="1">
      <alignment horizontal="center" vertical="center"/>
    </xf>
    <xf numFmtId="0" fontId="3" fillId="0" borderId="0" xfId="0" applyFont="1" applyAlignment="1">
      <alignment vertical="center"/>
    </xf>
    <xf numFmtId="0" fontId="32"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4" fillId="3" borderId="8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30" fillId="0" borderId="1" xfId="0" applyFont="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0"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84"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4" fillId="3" borderId="9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4" fillId="3" borderId="90"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25"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2"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01"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100" xfId="0" applyFont="1" applyBorder="1" applyAlignment="1">
      <alignment horizontal="left" vertical="center" shrinkToFit="1"/>
    </xf>
    <xf numFmtId="0" fontId="4" fillId="3" borderId="9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0" borderId="19"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56" xfId="0" applyFont="1" applyFill="1" applyBorder="1" applyAlignment="1">
      <alignment horizontal="left" vertical="center" shrinkToFit="1"/>
    </xf>
    <xf numFmtId="0" fontId="4" fillId="0" borderId="56" xfId="0" applyFont="1" applyBorder="1" applyAlignment="1">
      <alignment vertical="center" shrinkToFit="1"/>
    </xf>
    <xf numFmtId="0" fontId="4" fillId="0" borderId="99" xfId="0" applyFont="1" applyBorder="1" applyAlignment="1">
      <alignment vertical="center" shrinkToFit="1"/>
    </xf>
    <xf numFmtId="0" fontId="4" fillId="0" borderId="90" xfId="0" applyFont="1" applyFill="1" applyBorder="1" applyAlignment="1">
      <alignment horizontal="left" vertical="center" wrapText="1" shrinkToFit="1"/>
    </xf>
    <xf numFmtId="0" fontId="4" fillId="0" borderId="62" xfId="0" applyFont="1" applyFill="1" applyBorder="1" applyAlignment="1">
      <alignment horizontal="left" vertical="center" shrinkToFit="1"/>
    </xf>
    <xf numFmtId="0" fontId="4" fillId="0" borderId="63"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95" xfId="0" applyFont="1" applyFill="1" applyBorder="1" applyAlignment="1">
      <alignment horizontal="left" vertical="center" shrinkToFit="1"/>
    </xf>
    <xf numFmtId="0" fontId="4" fillId="0" borderId="96" xfId="0" applyFont="1" applyFill="1" applyBorder="1" applyAlignment="1">
      <alignment horizontal="left" vertical="center" shrinkToFit="1"/>
    </xf>
    <xf numFmtId="0" fontId="4" fillId="3" borderId="105" xfId="0" applyFont="1" applyFill="1" applyBorder="1" applyAlignment="1">
      <alignment vertical="center" textRotation="255"/>
    </xf>
    <xf numFmtId="0" fontId="4" fillId="3" borderId="106" xfId="0" applyFont="1" applyFill="1" applyBorder="1" applyAlignment="1">
      <alignment vertical="center" textRotation="255"/>
    </xf>
    <xf numFmtId="0" fontId="3" fillId="3" borderId="106" xfId="0" applyFont="1" applyFill="1" applyBorder="1" applyAlignment="1">
      <alignment vertical="center" textRotation="255"/>
    </xf>
    <xf numFmtId="0" fontId="3" fillId="3" borderId="107" xfId="0" applyFont="1" applyFill="1" applyBorder="1" applyAlignment="1">
      <alignment vertical="center" textRotation="255"/>
    </xf>
    <xf numFmtId="0" fontId="4" fillId="0" borderId="51" xfId="0" applyFont="1" applyFill="1" applyBorder="1" applyAlignment="1">
      <alignment vertical="center" shrinkToFit="1"/>
    </xf>
    <xf numFmtId="0" fontId="4" fillId="0" borderId="86" xfId="0" applyFont="1" applyFill="1" applyBorder="1" applyAlignment="1">
      <alignment vertical="center" shrinkToFit="1"/>
    </xf>
    <xf numFmtId="0" fontId="4" fillId="0" borderId="102" xfId="0" applyFont="1" applyFill="1" applyBorder="1" applyAlignment="1">
      <alignment vertical="center" shrinkToFit="1"/>
    </xf>
    <xf numFmtId="0" fontId="18" fillId="0" borderId="50" xfId="0" quotePrefix="1" applyFont="1" applyFill="1" applyBorder="1" applyAlignment="1">
      <alignment vertical="center" shrinkToFit="1"/>
    </xf>
    <xf numFmtId="0" fontId="18" fillId="0" borderId="80" xfId="0" quotePrefix="1" applyFont="1" applyFill="1" applyBorder="1" applyAlignment="1">
      <alignment vertical="center" shrinkToFit="1"/>
    </xf>
    <xf numFmtId="0" fontId="18" fillId="0" borderId="81" xfId="0" quotePrefix="1" applyFont="1" applyFill="1" applyBorder="1" applyAlignment="1">
      <alignment vertical="center" shrinkToFit="1"/>
    </xf>
    <xf numFmtId="0" fontId="4" fillId="0" borderId="51" xfId="0" applyFont="1" applyFill="1" applyBorder="1" applyAlignment="1">
      <alignment horizontal="left" vertical="center" shrinkToFit="1"/>
    </xf>
    <xf numFmtId="0" fontId="4" fillId="0" borderId="86" xfId="0" applyFont="1" applyFill="1" applyBorder="1" applyAlignment="1">
      <alignment horizontal="left" vertical="center" shrinkToFit="1"/>
    </xf>
    <xf numFmtId="0" fontId="4" fillId="0" borderId="102" xfId="0" applyFont="1" applyFill="1" applyBorder="1" applyAlignment="1">
      <alignment horizontal="left" vertical="center" shrinkToFit="1"/>
    </xf>
    <xf numFmtId="0" fontId="4" fillId="0" borderId="103" xfId="0" applyFont="1" applyFill="1" applyBorder="1" applyAlignment="1">
      <alignment horizontal="left" vertical="center" shrinkToFit="1"/>
    </xf>
    <xf numFmtId="0" fontId="4" fillId="0" borderId="104"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4" fillId="0" borderId="80" xfId="0" applyFont="1" applyFill="1" applyBorder="1" applyAlignment="1">
      <alignment horizontal="left" vertical="center" shrinkToFit="1"/>
    </xf>
    <xf numFmtId="0" fontId="4" fillId="0" borderId="81" xfId="0" applyFont="1" applyFill="1" applyBorder="1" applyAlignment="1">
      <alignment horizontal="left" vertical="center" shrinkToFit="1"/>
    </xf>
    <xf numFmtId="0" fontId="4" fillId="3" borderId="9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100" xfId="0" applyFont="1" applyFill="1" applyBorder="1" applyAlignment="1">
      <alignment horizontal="center" vertical="center"/>
    </xf>
    <xf numFmtId="0" fontId="4" fillId="0" borderId="86" xfId="0" applyFont="1" applyBorder="1" applyAlignment="1">
      <alignment horizontal="left" vertical="center" shrinkToFit="1"/>
    </xf>
    <xf numFmtId="0" fontId="4" fillId="0" borderId="19" xfId="0" applyFont="1" applyFill="1" applyBorder="1" applyAlignment="1">
      <alignment horizontal="left" vertical="center" shrinkToFit="1"/>
    </xf>
    <xf numFmtId="0" fontId="4" fillId="0" borderId="97" xfId="0" applyFont="1" applyFill="1" applyBorder="1" applyAlignment="1">
      <alignment horizontal="left" vertical="center" shrinkToFit="1"/>
    </xf>
    <xf numFmtId="0" fontId="4" fillId="0" borderId="20" xfId="0" applyFont="1" applyBorder="1" applyAlignment="1">
      <alignment vertical="center" shrinkToFit="1"/>
    </xf>
    <xf numFmtId="0" fontId="4" fillId="0" borderId="67" xfId="0" applyFont="1" applyFill="1" applyBorder="1" applyAlignment="1">
      <alignment horizontal="lef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4" fillId="0" borderId="88" xfId="0" applyFont="1" applyFill="1" applyBorder="1" applyAlignment="1">
      <alignment horizontal="left" vertical="center" shrinkToFit="1"/>
    </xf>
    <xf numFmtId="0" fontId="4" fillId="0" borderId="88" xfId="0" applyFont="1" applyBorder="1" applyAlignment="1">
      <alignment horizontal="left" vertical="center" shrinkToFit="1"/>
    </xf>
    <xf numFmtId="0" fontId="4" fillId="3" borderId="8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26"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93" xfId="0" applyFont="1" applyBorder="1" applyAlignment="1">
      <alignment horizontal="left" vertical="center" shrinkToFit="1"/>
    </xf>
    <xf numFmtId="0" fontId="4" fillId="3" borderId="82" xfId="0" applyFont="1" applyFill="1" applyBorder="1" applyAlignment="1">
      <alignment horizontal="center" vertical="center" wrapText="1" shrinkToFit="1"/>
    </xf>
    <xf numFmtId="0" fontId="4" fillId="3" borderId="57" xfId="0" applyFont="1" applyFill="1" applyBorder="1" applyAlignment="1">
      <alignment horizontal="center" vertical="center" wrapText="1" shrinkToFit="1"/>
    </xf>
    <xf numFmtId="0" fontId="18" fillId="0" borderId="50" xfId="0" applyFont="1" applyFill="1" applyBorder="1" applyAlignment="1">
      <alignment horizontal="center" vertical="center" wrapText="1" shrinkToFit="1"/>
    </xf>
    <xf numFmtId="0" fontId="18" fillId="0" borderId="84" xfId="0" applyFont="1" applyFill="1" applyBorder="1" applyAlignment="1">
      <alignment horizontal="center" vertical="center" wrapText="1"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18" fillId="0" borderId="82" xfId="0" applyFont="1" applyFill="1" applyBorder="1" applyAlignment="1">
      <alignment horizontal="center" vertical="center" wrapText="1" shrinkToFit="1"/>
    </xf>
    <xf numFmtId="0" fontId="18" fillId="0" borderId="70" xfId="0" applyFont="1" applyFill="1" applyBorder="1" applyAlignment="1">
      <alignment horizontal="center" vertical="center" wrapText="1" shrinkToFit="1"/>
    </xf>
    <xf numFmtId="0" fontId="18" fillId="0" borderId="115" xfId="0" applyFont="1" applyFill="1" applyBorder="1" applyAlignment="1">
      <alignment horizontal="center" vertical="center" wrapText="1" shrinkToFit="1"/>
    </xf>
    <xf numFmtId="0" fontId="4" fillId="3" borderId="83"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0" borderId="67" xfId="0" applyFont="1" applyFill="1" applyBorder="1" applyAlignment="1">
      <alignment vertical="center" wrapText="1"/>
    </xf>
    <xf numFmtId="0" fontId="4" fillId="3" borderId="113"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3" fillId="0" borderId="95" xfId="0" applyFont="1" applyBorder="1" applyAlignment="1">
      <alignment horizontal="right" vertical="center"/>
    </xf>
    <xf numFmtId="0" fontId="4" fillId="3" borderId="1"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4" fillId="0" borderId="73" xfId="0" applyFont="1" applyBorder="1" applyAlignment="1">
      <alignment horizontal="right" vertical="center" shrinkToFi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20" xfId="0" applyFont="1" applyFill="1" applyBorder="1" applyAlignment="1">
      <alignment horizontal="center" vertical="center" wrapText="1"/>
    </xf>
    <xf numFmtId="0" fontId="4" fillId="3" borderId="121" xfId="0" applyFont="1" applyFill="1" applyBorder="1" applyAlignment="1">
      <alignment horizontal="center" vertical="center" wrapText="1"/>
    </xf>
    <xf numFmtId="176" fontId="13" fillId="0" borderId="10" xfId="0" applyNumberFormat="1" applyFont="1" applyBorder="1" applyAlignment="1">
      <alignment horizontal="right" vertical="center" wrapText="1"/>
    </xf>
    <xf numFmtId="176" fontId="13" fillId="0" borderId="7" xfId="0" applyNumberFormat="1" applyFont="1" applyBorder="1" applyAlignment="1">
      <alignment horizontal="right" vertical="center" wrapText="1"/>
    </xf>
    <xf numFmtId="0" fontId="12" fillId="0" borderId="10" xfId="0" applyFont="1" applyBorder="1" applyAlignment="1">
      <alignment horizontal="left" vertical="center" wrapText="1"/>
    </xf>
    <xf numFmtId="0" fontId="12" fillId="0" borderId="39" xfId="0" applyFont="1" applyBorder="1" applyAlignment="1">
      <alignment horizontal="left" vertical="center" wrapText="1"/>
    </xf>
    <xf numFmtId="0" fontId="12" fillId="0" borderId="128" xfId="0" applyFont="1" applyBorder="1" applyAlignment="1">
      <alignment horizontal="left" vertical="center" wrapText="1"/>
    </xf>
    <xf numFmtId="176" fontId="13" fillId="0" borderId="11" xfId="0" applyNumberFormat="1" applyFont="1" applyBorder="1" applyAlignment="1">
      <alignment horizontal="right" vertical="center" wrapText="1"/>
    </xf>
    <xf numFmtId="176" fontId="13" fillId="0" borderId="8" xfId="0" applyNumberFormat="1" applyFont="1" applyBorder="1" applyAlignment="1">
      <alignment horizontal="righ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2" xfId="0" applyFont="1" applyBorder="1" applyAlignment="1">
      <alignment horizontal="left" vertical="center" wrapText="1"/>
    </xf>
    <xf numFmtId="49" fontId="4" fillId="2" borderId="129" xfId="0" applyNumberFormat="1" applyFont="1" applyFill="1" applyBorder="1" applyAlignment="1">
      <alignment horizontal="center" vertical="center" textRotation="255" wrapText="1"/>
    </xf>
    <xf numFmtId="49" fontId="4" fillId="2" borderId="130" xfId="0" applyNumberFormat="1" applyFont="1" applyFill="1" applyBorder="1" applyAlignment="1">
      <alignment horizontal="center" vertical="center" textRotation="255" wrapText="1"/>
    </xf>
    <xf numFmtId="176" fontId="12" fillId="0" borderId="131" xfId="0" applyNumberFormat="1" applyFont="1" applyBorder="1" applyAlignment="1">
      <alignment horizontal="right" vertical="center" wrapText="1"/>
    </xf>
    <xf numFmtId="176" fontId="12" fillId="0" borderId="21" xfId="0" applyNumberFormat="1" applyFont="1" applyBorder="1" applyAlignment="1">
      <alignment horizontal="right" vertical="center" wrapText="1"/>
    </xf>
    <xf numFmtId="176" fontId="12" fillId="0" borderId="12" xfId="0" applyNumberFormat="1" applyFont="1" applyBorder="1" applyAlignment="1">
      <alignment horizontal="center" vertical="center" wrapText="1"/>
    </xf>
    <xf numFmtId="176" fontId="12" fillId="0" borderId="132" xfId="0" applyNumberFormat="1" applyFont="1" applyBorder="1" applyAlignment="1">
      <alignment horizontal="center" vertical="center" wrapText="1"/>
    </xf>
    <xf numFmtId="0" fontId="24" fillId="0" borderId="133" xfId="0" applyFont="1" applyBorder="1" applyAlignment="1">
      <alignment horizontal="right" vertical="top" wrapText="1"/>
    </xf>
    <xf numFmtId="0" fontId="24" fillId="0" borderId="134" xfId="0" applyFont="1" applyBorder="1" applyAlignment="1">
      <alignment horizontal="right" vertical="top" wrapText="1"/>
    </xf>
    <xf numFmtId="0" fontId="24" fillId="0" borderId="135" xfId="0" applyFont="1" applyBorder="1" applyAlignment="1">
      <alignment horizontal="right" vertical="top" wrapText="1"/>
    </xf>
    <xf numFmtId="0" fontId="7" fillId="3" borderId="136" xfId="0" applyFont="1" applyFill="1" applyBorder="1" applyAlignment="1">
      <alignment horizontal="center" vertical="center" wrapText="1"/>
    </xf>
    <xf numFmtId="0" fontId="7" fillId="3" borderId="137" xfId="0" applyFont="1" applyFill="1" applyBorder="1" applyAlignment="1">
      <alignment horizontal="center" vertical="center" wrapText="1"/>
    </xf>
    <xf numFmtId="180" fontId="12" fillId="4" borderId="138" xfId="0" applyNumberFormat="1" applyFont="1" applyFill="1" applyBorder="1" applyAlignment="1">
      <alignment horizontal="right" vertical="center" wrapText="1"/>
    </xf>
    <xf numFmtId="180" fontId="12" fillId="4" borderId="44" xfId="0" applyNumberFormat="1" applyFont="1" applyFill="1" applyBorder="1" applyAlignment="1">
      <alignment horizontal="right" vertical="center" wrapText="1"/>
    </xf>
    <xf numFmtId="0" fontId="7" fillId="0" borderId="139" xfId="0" applyFont="1" applyFill="1" applyBorder="1" applyAlignment="1">
      <alignment horizontal="center" vertical="center" textRotation="255" wrapText="1"/>
    </xf>
    <xf numFmtId="0" fontId="7" fillId="0" borderId="140" xfId="0" applyFont="1" applyFill="1" applyBorder="1" applyAlignment="1">
      <alignment horizontal="center" vertical="center" textRotation="255" wrapText="1"/>
    </xf>
    <xf numFmtId="0" fontId="7" fillId="0" borderId="141" xfId="0" applyFont="1" applyBorder="1" applyAlignment="1">
      <alignment horizontal="left" vertical="center" wrapText="1"/>
    </xf>
    <xf numFmtId="0" fontId="7" fillId="0" borderId="108" xfId="0" applyFont="1" applyBorder="1" applyAlignment="1">
      <alignment horizontal="left" vertical="center" wrapText="1"/>
    </xf>
    <xf numFmtId="176" fontId="12" fillId="0" borderId="17" xfId="0" applyNumberFormat="1" applyFont="1" applyBorder="1" applyAlignment="1">
      <alignment horizontal="right" vertical="center" wrapText="1"/>
    </xf>
    <xf numFmtId="176" fontId="12" fillId="0" borderId="108" xfId="0" applyNumberFormat="1" applyFont="1" applyBorder="1" applyAlignment="1">
      <alignment horizontal="right" vertical="center" wrapText="1"/>
    </xf>
    <xf numFmtId="0" fontId="15" fillId="0" borderId="17" xfId="0" applyFont="1" applyBorder="1" applyAlignment="1">
      <alignment horizontal="right" vertical="center" wrapText="1"/>
    </xf>
    <xf numFmtId="0" fontId="15" fillId="0" borderId="141" xfId="0" applyFont="1" applyBorder="1" applyAlignment="1">
      <alignment horizontal="right" vertical="center" wrapText="1"/>
    </xf>
    <xf numFmtId="0" fontId="15" fillId="0" borderId="142" xfId="0" applyFont="1" applyBorder="1" applyAlignment="1">
      <alignment horizontal="right" vertical="center" wrapText="1"/>
    </xf>
    <xf numFmtId="176" fontId="13" fillId="0" borderId="123" xfId="0" applyNumberFormat="1" applyFont="1" applyBorder="1" applyAlignment="1">
      <alignment horizontal="right" vertical="center" wrapText="1"/>
    </xf>
    <xf numFmtId="176" fontId="4" fillId="0" borderId="124" xfId="0" applyNumberFormat="1" applyFont="1" applyBorder="1" applyAlignment="1">
      <alignment horizontal="right" vertical="center" wrapText="1"/>
    </xf>
    <xf numFmtId="0" fontId="12" fillId="0" borderId="123" xfId="0" applyFont="1" applyBorder="1" applyAlignment="1">
      <alignment horizontal="left" vertical="center" wrapText="1"/>
    </xf>
    <xf numFmtId="0" fontId="4" fillId="0" borderId="125" xfId="0" applyFont="1" applyBorder="1" applyAlignment="1">
      <alignment horizontal="left" vertical="center" wrapText="1"/>
    </xf>
    <xf numFmtId="0" fontId="4" fillId="0" borderId="126" xfId="0" applyFont="1" applyBorder="1" applyAlignment="1">
      <alignment horizontal="left" vertical="center" wrapText="1"/>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3" xfId="0" applyNumberFormat="1" applyFont="1" applyFill="1" applyBorder="1" applyAlignment="1">
      <alignment horizontal="center" vertical="center" shrinkToFit="1"/>
    </xf>
    <xf numFmtId="49" fontId="4" fillId="3" borderId="54"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89"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27" xfId="0" applyNumberFormat="1" applyFont="1" applyFill="1" applyBorder="1" applyAlignment="1">
      <alignment horizontal="center" vertical="center" textRotation="255" wrapText="1"/>
    </xf>
    <xf numFmtId="0" fontId="13" fillId="0" borderId="147" xfId="0" applyFont="1" applyBorder="1" applyAlignment="1">
      <alignment horizontal="left" vertical="center" wrapText="1"/>
    </xf>
    <xf numFmtId="0" fontId="13" fillId="0" borderId="148" xfId="0" applyFont="1" applyBorder="1" applyAlignment="1">
      <alignment horizontal="left" vertical="center" wrapText="1"/>
    </xf>
    <xf numFmtId="0" fontId="13" fillId="0" borderId="149" xfId="0" applyFont="1" applyBorder="1" applyAlignment="1">
      <alignment horizontal="left" vertical="center" wrapText="1"/>
    </xf>
    <xf numFmtId="0" fontId="13" fillId="0" borderId="150" xfId="0" applyFont="1" applyBorder="1" applyAlignment="1">
      <alignment horizontal="left" vertical="center" wrapText="1"/>
    </xf>
    <xf numFmtId="0" fontId="13" fillId="0" borderId="151" xfId="0" applyFont="1" applyBorder="1" applyAlignment="1">
      <alignment horizontal="left" vertical="center" wrapText="1"/>
    </xf>
    <xf numFmtId="0" fontId="13" fillId="0" borderId="152" xfId="0" applyFont="1" applyBorder="1" applyAlignment="1">
      <alignment horizontal="left" vertical="center" wrapText="1"/>
    </xf>
    <xf numFmtId="0" fontId="3" fillId="0" borderId="0" xfId="0" applyFont="1" applyAlignment="1">
      <alignment vertical="center" shrinkToFi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0" fontId="13" fillId="0" borderId="155" xfId="0" applyFont="1" applyBorder="1" applyAlignment="1">
      <alignment horizontal="left" vertical="center" wrapText="1"/>
    </xf>
    <xf numFmtId="0" fontId="7" fillId="3" borderId="156"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138" xfId="0" applyFont="1" applyFill="1" applyBorder="1" applyAlignment="1">
      <alignment horizontal="center" vertical="center" wrapText="1"/>
    </xf>
    <xf numFmtId="0" fontId="36" fillId="0" borderId="157" xfId="0" applyFont="1" applyBorder="1" applyAlignment="1">
      <alignment horizontal="center" vertical="center" wrapText="1"/>
    </xf>
    <xf numFmtId="0" fontId="36" fillId="0" borderId="158" xfId="0" applyFont="1" applyBorder="1" applyAlignment="1">
      <alignment horizontal="center" vertical="center" wrapText="1"/>
    </xf>
    <xf numFmtId="0" fontId="36" fillId="0" borderId="159" xfId="0" applyFont="1" applyBorder="1" applyAlignment="1">
      <alignment horizontal="center" vertical="center" wrapText="1"/>
    </xf>
    <xf numFmtId="56" fontId="11" fillId="0" borderId="62" xfId="0" quotePrefix="1" applyNumberFormat="1" applyFont="1" applyFill="1" applyBorder="1" applyAlignment="1">
      <alignment horizontal="center" vertical="center"/>
    </xf>
    <xf numFmtId="0" fontId="33" fillId="0" borderId="138" xfId="0" applyFont="1" applyBorder="1" applyAlignment="1">
      <alignment horizontal="left" vertical="top" wrapText="1"/>
    </xf>
    <xf numFmtId="0" fontId="33" fillId="0" borderId="137" xfId="0" applyFont="1" applyBorder="1" applyAlignment="1">
      <alignment horizontal="left" vertical="top" wrapText="1"/>
    </xf>
    <xf numFmtId="0" fontId="33" fillId="0" borderId="160" xfId="0" applyFont="1" applyBorder="1" applyAlignment="1">
      <alignment horizontal="left" vertical="top" wrapText="1"/>
    </xf>
    <xf numFmtId="0" fontId="24" fillId="0" borderId="3" xfId="0" applyFont="1" applyBorder="1" applyAlignment="1">
      <alignment horizontal="right" vertical="top" wrapText="1"/>
    </xf>
    <xf numFmtId="0" fontId="24" fillId="0" borderId="54" xfId="0" applyFont="1" applyBorder="1" applyAlignment="1">
      <alignment horizontal="right" vertical="top" wrapText="1"/>
    </xf>
    <xf numFmtId="0" fontId="24" fillId="0" borderId="4" xfId="0" applyFont="1" applyBorder="1" applyAlignment="1">
      <alignment horizontal="right" vertical="top" wrapText="1"/>
    </xf>
    <xf numFmtId="0" fontId="4" fillId="0" borderId="129" xfId="0" applyFont="1" applyBorder="1" applyAlignment="1">
      <alignment horizontal="center" vertical="center" textRotation="255" wrapText="1"/>
    </xf>
    <xf numFmtId="0" fontId="4" fillId="0" borderId="130" xfId="0" applyFont="1" applyBorder="1" applyAlignment="1">
      <alignment horizontal="center" vertical="center" textRotation="255"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0" fontId="13" fillId="0" borderId="146"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41" xfId="0" applyFont="1" applyFill="1" applyBorder="1" applyAlignment="1">
      <alignment horizontal="center" vertical="center" wrapText="1"/>
    </xf>
    <xf numFmtId="0" fontId="4" fillId="3" borderId="142" xfId="0" applyFont="1" applyFill="1" applyBorder="1" applyAlignment="1">
      <alignment horizontal="center" vertical="center" wrapText="1"/>
    </xf>
    <xf numFmtId="0" fontId="7" fillId="0" borderId="161" xfId="0" applyFont="1" applyFill="1" applyBorder="1" applyAlignment="1">
      <alignment horizontal="center" vertical="center" textRotation="255" wrapText="1"/>
    </xf>
    <xf numFmtId="0" fontId="7" fillId="0" borderId="162" xfId="0" applyFont="1" applyFill="1" applyBorder="1" applyAlignment="1">
      <alignment horizontal="center" vertical="center" textRotation="255" wrapText="1"/>
    </xf>
    <xf numFmtId="49" fontId="4" fillId="2" borderId="143" xfId="0" applyNumberFormat="1" applyFont="1" applyFill="1" applyBorder="1" applyAlignment="1">
      <alignment horizontal="center" vertical="center" textRotation="255" wrapTex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128"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22" xfId="0" applyFont="1" applyBorder="1" applyAlignment="1">
      <alignment horizontal="left" vertical="center" shrinkToFi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2" fillId="0" borderId="0" xfId="0" applyFont="1" applyBorder="1" applyAlignment="1">
      <alignment horizontal="left" vertical="distributed" wrapText="1"/>
    </xf>
    <xf numFmtId="0" fontId="11" fillId="0" borderId="0" xfId="0" quotePrefix="1" applyFont="1" applyAlignment="1">
      <alignment horizontal="center" vertical="center"/>
    </xf>
    <xf numFmtId="0" fontId="11" fillId="0" borderId="0" xfId="0" applyFont="1" applyAlignment="1">
      <alignment horizontal="center" vertical="center"/>
    </xf>
    <xf numFmtId="0" fontId="4" fillId="0" borderId="95" xfId="0" applyFont="1" applyBorder="1" applyAlignment="1">
      <alignment horizontal="right" vertical="center"/>
    </xf>
    <xf numFmtId="0" fontId="4" fillId="0" borderId="82" xfId="0" applyFont="1" applyBorder="1" applyAlignment="1">
      <alignment vertical="center" wrapText="1"/>
    </xf>
    <xf numFmtId="0" fontId="4" fillId="0" borderId="70" xfId="0" applyFont="1" applyBorder="1" applyAlignment="1">
      <alignment vertical="center" wrapText="1"/>
    </xf>
    <xf numFmtId="0" fontId="4" fillId="0" borderId="57" xfId="0" applyFont="1" applyBorder="1" applyAlignment="1">
      <alignment vertical="center" wrapText="1"/>
    </xf>
    <xf numFmtId="0" fontId="10" fillId="0" borderId="0" xfId="0" applyFont="1" applyFill="1" applyAlignment="1">
      <alignment horizontal="center" vertical="center"/>
    </xf>
    <xf numFmtId="0" fontId="3" fillId="0" borderId="0" xfId="0" applyFont="1" applyAlignment="1">
      <alignment horizontal="right" vertical="center"/>
    </xf>
    <xf numFmtId="0" fontId="3" fillId="3" borderId="1" xfId="0" applyFont="1" applyFill="1" applyBorder="1" applyAlignment="1">
      <alignment horizontal="left" vertical="center" shrinkToFit="1"/>
    </xf>
    <xf numFmtId="0" fontId="11" fillId="0" borderId="62" xfId="0" quotePrefix="1" applyFont="1" applyBorder="1" applyAlignment="1">
      <alignment horizontal="center" vertical="center"/>
    </xf>
    <xf numFmtId="0" fontId="11" fillId="0" borderId="62" xfId="0" applyFont="1" applyBorder="1" applyAlignment="1">
      <alignment horizontal="center" vertical="center"/>
    </xf>
    <xf numFmtId="0" fontId="4" fillId="0" borderId="16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71" xfId="0" applyFont="1" applyFill="1" applyBorder="1" applyAlignment="1">
      <alignment vertical="center" wrapText="1"/>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76" xfId="0"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0" xfId="0" applyFont="1" applyFill="1" applyBorder="1" applyAlignment="1">
      <alignment vertical="center"/>
    </xf>
    <xf numFmtId="0" fontId="4" fillId="0" borderId="59" xfId="0" applyFont="1" applyFill="1" applyBorder="1" applyAlignment="1">
      <alignment vertical="center"/>
    </xf>
    <xf numFmtId="0" fontId="4" fillId="0" borderId="77" xfId="0" applyFont="1" applyFill="1" applyBorder="1" applyAlignment="1">
      <alignment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1" xfId="0" applyFont="1" applyFill="1" applyBorder="1" applyAlignment="1">
      <alignment vertical="center" wrapText="1" shrinkToFit="1"/>
    </xf>
    <xf numFmtId="0" fontId="4" fillId="0" borderId="71" xfId="0" applyFont="1" applyFill="1" applyBorder="1" applyAlignment="1">
      <alignment vertical="center" wrapText="1" shrinkToFit="1"/>
    </xf>
    <xf numFmtId="0" fontId="4" fillId="0" borderId="67" xfId="0" applyFont="1" applyFill="1" applyBorder="1" applyAlignment="1">
      <alignment vertical="center" wrapText="1" shrinkToFit="1"/>
    </xf>
    <xf numFmtId="0" fontId="4" fillId="0" borderId="68" xfId="0" applyFont="1" applyFill="1" applyBorder="1" applyAlignment="1">
      <alignment vertical="center" wrapText="1" shrinkToFit="1"/>
    </xf>
    <xf numFmtId="0" fontId="31" fillId="0" borderId="91"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4" fillId="0" borderId="1" xfId="0" applyFont="1" applyFill="1" applyBorder="1" applyAlignment="1">
      <alignment horizontal="left" vertical="center" wrapText="1" shrinkToFit="1"/>
    </xf>
    <xf numFmtId="0" fontId="34" fillId="0" borderId="1" xfId="0" applyFont="1" applyFill="1" applyBorder="1" applyAlignment="1">
      <alignment horizontal="left" vertical="top" wrapText="1" shrinkToFit="1"/>
    </xf>
    <xf numFmtId="0" fontId="34" fillId="0" borderId="71" xfId="0" applyFont="1" applyFill="1" applyBorder="1" applyAlignment="1">
      <alignment horizontal="left" vertical="top" wrapText="1" shrinkToFit="1"/>
    </xf>
    <xf numFmtId="0" fontId="4" fillId="0" borderId="16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9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98" xfId="0" applyFont="1" applyFill="1" applyBorder="1" applyAlignment="1">
      <alignment horizontal="center" vertical="center" wrapText="1"/>
    </xf>
    <xf numFmtId="0" fontId="31" fillId="0" borderId="1" xfId="0" applyFont="1" applyFill="1" applyBorder="1" applyAlignment="1">
      <alignment horizontal="center" vertical="center" shrinkToFit="1"/>
    </xf>
    <xf numFmtId="0" fontId="31" fillId="0" borderId="22"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0" fontId="34" fillId="0" borderId="22"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31" fillId="0" borderId="22"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24" xfId="0" applyFont="1" applyFill="1" applyBorder="1" applyAlignment="1">
      <alignment horizontal="center" vertical="center" wrapText="1" shrinkToFit="1"/>
    </xf>
    <xf numFmtId="0" fontId="31" fillId="0" borderId="95" xfId="0" applyFont="1" applyFill="1" applyBorder="1" applyAlignment="1">
      <alignment horizontal="center" vertical="center" wrapText="1"/>
    </xf>
    <xf numFmtId="0" fontId="31" fillId="0" borderId="97" xfId="0" applyFont="1" applyFill="1" applyBorder="1" applyAlignment="1">
      <alignment horizontal="center" vertical="center"/>
    </xf>
    <xf numFmtId="0" fontId="31" fillId="0" borderId="2" xfId="0" applyFont="1" applyFill="1" applyBorder="1" applyAlignment="1">
      <alignment horizontal="center" vertical="center" wrapText="1"/>
    </xf>
    <xf numFmtId="177" fontId="35" fillId="0" borderId="1" xfId="0" applyNumberFormat="1" applyFont="1" applyFill="1" applyBorder="1" applyAlignment="1">
      <alignment horizontal="center" vertical="top" shrinkToFit="1"/>
    </xf>
    <xf numFmtId="177" fontId="35" fillId="0" borderId="22" xfId="0" applyNumberFormat="1" applyFont="1" applyFill="1" applyBorder="1" applyAlignment="1">
      <alignment horizontal="center" vertical="top" shrinkToFit="1"/>
    </xf>
    <xf numFmtId="0" fontId="4" fillId="0" borderId="86" xfId="0" applyFont="1" applyFill="1" applyBorder="1" applyAlignment="1">
      <alignment horizontal="center" vertical="center" shrinkToFit="1"/>
    </xf>
    <xf numFmtId="0" fontId="4" fillId="0" borderId="102" xfId="0" applyFont="1" applyFill="1" applyBorder="1" applyAlignment="1">
      <alignment horizontal="center" vertical="center" shrinkToFi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3" fillId="3" borderId="25" xfId="0" applyFont="1" applyFill="1" applyBorder="1" applyAlignment="1">
      <alignment horizontal="left" vertical="center" shrinkToFit="1"/>
    </xf>
    <xf numFmtId="0" fontId="3" fillId="3" borderId="80"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4" fillId="0" borderId="164"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31" fillId="0" borderId="163" xfId="0" applyFont="1" applyFill="1" applyBorder="1" applyAlignment="1">
      <alignment horizontal="center" vertical="center" wrapText="1"/>
    </xf>
    <xf numFmtId="0" fontId="31" fillId="0"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155575</xdr:colOff>
      <xdr:row>4</xdr:row>
      <xdr:rowOff>371475</xdr:rowOff>
    </xdr:from>
    <xdr:to>
      <xdr:col>15</xdr:col>
      <xdr:colOff>351366</xdr:colOff>
      <xdr:row>8</xdr:row>
      <xdr:rowOff>171450</xdr:rowOff>
    </xdr:to>
    <xdr:sp macro="" textlink="">
      <xdr:nvSpPr>
        <xdr:cNvPr id="3" name="テキスト ボックス 2"/>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view="pageBreakPreview" zoomScaleNormal="100" zoomScaleSheetLayoutView="100" workbookViewId="0">
      <selection activeCell="AA3" sqref="AA3"/>
    </sheetView>
  </sheetViews>
  <sheetFormatPr defaultRowHeight="13.5"/>
  <cols>
    <col min="1" max="1" width="2.25" style="2" customWidth="1"/>
    <col min="2" max="2" width="4.375" style="2" customWidth="1"/>
    <col min="3" max="3" width="2.125" style="2" customWidth="1"/>
    <col min="4" max="4" width="4.5" style="2" customWidth="1"/>
    <col min="5" max="5" width="4.375" style="2" customWidth="1"/>
    <col min="6" max="6" width="5.625" style="2" customWidth="1"/>
    <col min="7" max="9" width="5.875" style="2" customWidth="1"/>
    <col min="10" max="11" width="8.625" style="2" customWidth="1"/>
    <col min="12" max="12" width="6.625" style="2" customWidth="1"/>
    <col min="13" max="13" width="5.125" style="2" customWidth="1"/>
    <col min="14" max="14" width="5.5" style="2" customWidth="1"/>
    <col min="15" max="15" width="6.25" style="2" customWidth="1"/>
    <col min="16" max="16" width="13.25" style="2" customWidth="1"/>
    <col min="17" max="17" width="6.875" style="2" customWidth="1"/>
    <col min="18" max="16384" width="9" style="2"/>
  </cols>
  <sheetData>
    <row r="1" spans="1:17" ht="18" customHeight="1" thickBot="1">
      <c r="B1" s="7"/>
      <c r="Q1" s="6" t="s">
        <v>148</v>
      </c>
    </row>
    <row r="2" spans="1:17" ht="27.75" customHeight="1" thickBot="1">
      <c r="A2" s="181" t="s">
        <v>129</v>
      </c>
      <c r="B2" s="182"/>
      <c r="C2" s="160"/>
      <c r="D2" s="161"/>
      <c r="E2" s="161"/>
      <c r="F2" s="161"/>
      <c r="G2" s="161"/>
      <c r="H2" s="162"/>
      <c r="I2" s="127"/>
      <c r="J2" s="10" t="s">
        <v>25</v>
      </c>
      <c r="K2" s="179"/>
      <c r="L2" s="179"/>
      <c r="M2" s="177" t="s">
        <v>4</v>
      </c>
      <c r="N2" s="178"/>
      <c r="O2" s="163" t="s">
        <v>6</v>
      </c>
      <c r="P2" s="164"/>
      <c r="Q2" s="165"/>
    </row>
    <row r="3" spans="1:17" ht="27.75" customHeight="1" thickBot="1">
      <c r="A3" s="186" t="s">
        <v>130</v>
      </c>
      <c r="B3" s="187"/>
      <c r="C3" s="157"/>
      <c r="D3" s="158"/>
      <c r="E3" s="158"/>
      <c r="F3" s="158"/>
      <c r="G3" s="158"/>
      <c r="H3" s="159"/>
      <c r="I3" s="9"/>
      <c r="J3" s="10" t="s">
        <v>133</v>
      </c>
      <c r="K3" s="136"/>
      <c r="L3" s="10" t="s">
        <v>134</v>
      </c>
      <c r="M3" s="180"/>
      <c r="N3" s="180"/>
      <c r="O3" s="137" t="s">
        <v>135</v>
      </c>
      <c r="P3" s="176"/>
      <c r="Q3" s="176"/>
    </row>
    <row r="4" spans="1:17" ht="5.25" customHeight="1">
      <c r="N4" s="128"/>
      <c r="O4" s="166"/>
      <c r="P4" s="167"/>
      <c r="Q4" s="167"/>
    </row>
    <row r="5" spans="1:17" ht="32.25" customHeight="1">
      <c r="B5" s="168" t="s">
        <v>145</v>
      </c>
      <c r="C5" s="169"/>
      <c r="D5" s="169"/>
      <c r="E5" s="169"/>
      <c r="F5" s="169"/>
      <c r="G5" s="169"/>
      <c r="H5" s="169"/>
      <c r="I5" s="169"/>
      <c r="J5" s="169"/>
      <c r="K5" s="169"/>
      <c r="L5" s="169"/>
      <c r="M5" s="169"/>
      <c r="N5" s="169"/>
      <c r="O5" s="169"/>
      <c r="P5" s="169"/>
      <c r="Q5" s="169"/>
    </row>
    <row r="6" spans="1:17" ht="4.5" customHeight="1">
      <c r="D6" s="3"/>
      <c r="E6" s="4"/>
      <c r="F6" s="4"/>
      <c r="G6" s="4"/>
      <c r="H6" s="4"/>
      <c r="I6" s="4"/>
      <c r="J6" s="4"/>
      <c r="K6" s="4"/>
      <c r="L6" s="4"/>
      <c r="M6" s="4"/>
      <c r="N6" s="4"/>
      <c r="O6" s="4"/>
      <c r="P6" s="4"/>
      <c r="Q6" s="4"/>
    </row>
    <row r="7" spans="1:17" ht="18.75" customHeight="1">
      <c r="B7" s="67" t="s">
        <v>146</v>
      </c>
      <c r="C7" s="67"/>
      <c r="D7" s="67"/>
      <c r="E7" s="67"/>
      <c r="F7" s="67"/>
      <c r="G7" s="67"/>
      <c r="H7" s="67"/>
      <c r="I7" s="67"/>
      <c r="J7" s="67"/>
      <c r="K7" s="67"/>
      <c r="L7" s="68"/>
      <c r="M7" s="68"/>
      <c r="N7" s="170" t="s">
        <v>103</v>
      </c>
      <c r="O7" s="170"/>
      <c r="P7" s="170"/>
      <c r="Q7" s="170"/>
    </row>
    <row r="8" spans="1:17" ht="18.75" customHeight="1" thickBot="1">
      <c r="B8" s="171" t="s">
        <v>147</v>
      </c>
      <c r="C8" s="172"/>
      <c r="D8" s="172"/>
      <c r="E8" s="172"/>
      <c r="F8" s="172"/>
      <c r="G8" s="172"/>
      <c r="H8" s="172"/>
      <c r="I8" s="172"/>
      <c r="J8" s="172"/>
      <c r="K8" s="172"/>
      <c r="L8" s="172"/>
      <c r="M8" s="172"/>
      <c r="N8" s="172"/>
      <c r="O8" s="172"/>
      <c r="P8" s="172"/>
      <c r="Q8" s="172"/>
    </row>
    <row r="9" spans="1:17" ht="23.25" customHeight="1">
      <c r="B9" s="222" t="s">
        <v>12</v>
      </c>
      <c r="C9" s="173" t="s">
        <v>2</v>
      </c>
      <c r="D9" s="174"/>
      <c r="E9" s="174"/>
      <c r="F9" s="175"/>
      <c r="G9" s="226"/>
      <c r="H9" s="227"/>
      <c r="I9" s="227"/>
      <c r="J9" s="227"/>
      <c r="K9" s="227"/>
      <c r="L9" s="227"/>
      <c r="M9" s="227"/>
      <c r="N9" s="227"/>
      <c r="O9" s="227"/>
      <c r="P9" s="227"/>
      <c r="Q9" s="228"/>
    </row>
    <row r="10" spans="1:17" ht="39" customHeight="1" thickBot="1">
      <c r="B10" s="223"/>
      <c r="C10" s="183" t="s">
        <v>11</v>
      </c>
      <c r="D10" s="184"/>
      <c r="E10" s="184"/>
      <c r="F10" s="185"/>
      <c r="G10" s="229"/>
      <c r="H10" s="230"/>
      <c r="I10" s="230"/>
      <c r="J10" s="230"/>
      <c r="K10" s="230"/>
      <c r="L10" s="230"/>
      <c r="M10" s="230"/>
      <c r="N10" s="230"/>
      <c r="O10" s="230"/>
      <c r="P10" s="230"/>
      <c r="Q10" s="231"/>
    </row>
    <row r="11" spans="1:17" ht="29.25" customHeight="1">
      <c r="B11" s="223"/>
      <c r="C11" s="173" t="s">
        <v>13</v>
      </c>
      <c r="D11" s="174"/>
      <c r="E11" s="174"/>
      <c r="F11" s="175"/>
      <c r="G11" s="232"/>
      <c r="H11" s="233"/>
      <c r="I11" s="233"/>
      <c r="J11" s="233"/>
      <c r="K11" s="91" t="s">
        <v>94</v>
      </c>
      <c r="L11" s="232" t="s">
        <v>8</v>
      </c>
      <c r="M11" s="233"/>
      <c r="N11" s="233"/>
      <c r="O11" s="233"/>
      <c r="P11" s="233"/>
      <c r="Q11" s="234"/>
    </row>
    <row r="12" spans="1:17" ht="23.25" customHeight="1">
      <c r="B12" s="223"/>
      <c r="C12" s="240" t="s">
        <v>93</v>
      </c>
      <c r="D12" s="241"/>
      <c r="E12" s="241"/>
      <c r="F12" s="242"/>
      <c r="G12" s="151"/>
      <c r="H12" s="152"/>
      <c r="I12" s="152"/>
      <c r="J12" s="152"/>
      <c r="K12" s="92" t="s">
        <v>95</v>
      </c>
      <c r="L12" s="219"/>
      <c r="M12" s="220"/>
      <c r="N12" s="235"/>
      <c r="O12" s="93" t="s">
        <v>17</v>
      </c>
      <c r="P12" s="236"/>
      <c r="Q12" s="221"/>
    </row>
    <row r="13" spans="1:17" ht="23.25" customHeight="1" thickBot="1">
      <c r="B13" s="223"/>
      <c r="C13" s="243"/>
      <c r="D13" s="244"/>
      <c r="E13" s="244"/>
      <c r="F13" s="245"/>
      <c r="G13" s="153"/>
      <c r="H13" s="154"/>
      <c r="I13" s="154"/>
      <c r="J13" s="154"/>
      <c r="K13" s="89" t="s">
        <v>14</v>
      </c>
      <c r="L13" s="237"/>
      <c r="M13" s="238"/>
      <c r="N13" s="238"/>
      <c r="O13" s="238"/>
      <c r="P13" s="238"/>
      <c r="Q13" s="239"/>
    </row>
    <row r="14" spans="1:17" ht="23.25" customHeight="1">
      <c r="B14" s="223"/>
      <c r="C14" s="173" t="s">
        <v>2</v>
      </c>
      <c r="D14" s="174"/>
      <c r="E14" s="174"/>
      <c r="F14" s="175"/>
      <c r="G14" s="232"/>
      <c r="H14" s="233"/>
      <c r="I14" s="246"/>
      <c r="J14" s="246"/>
      <c r="K14" s="197" t="s">
        <v>15</v>
      </c>
      <c r="L14" s="216" t="s">
        <v>157</v>
      </c>
      <c r="M14" s="217"/>
      <c r="N14" s="217"/>
      <c r="O14" s="217"/>
      <c r="P14" s="217"/>
      <c r="Q14" s="218"/>
    </row>
    <row r="15" spans="1:17" ht="12.75" customHeight="1">
      <c r="B15" s="223"/>
      <c r="C15" s="188" t="s">
        <v>105</v>
      </c>
      <c r="D15" s="189"/>
      <c r="E15" s="189"/>
      <c r="F15" s="190"/>
      <c r="G15" s="199"/>
      <c r="H15" s="200"/>
      <c r="I15" s="201"/>
      <c r="J15" s="201"/>
      <c r="K15" s="198"/>
      <c r="L15" s="219"/>
      <c r="M15" s="220"/>
      <c r="N15" s="220"/>
      <c r="O15" s="220"/>
      <c r="P15" s="220"/>
      <c r="Q15" s="221"/>
    </row>
    <row r="16" spans="1:17" ht="23.25" customHeight="1">
      <c r="B16" s="223"/>
      <c r="C16" s="191"/>
      <c r="D16" s="192"/>
      <c r="E16" s="192"/>
      <c r="F16" s="193"/>
      <c r="G16" s="202"/>
      <c r="H16" s="203"/>
      <c r="I16" s="203"/>
      <c r="J16" s="204"/>
      <c r="K16" s="88" t="s">
        <v>16</v>
      </c>
      <c r="L16" s="247"/>
      <c r="M16" s="248"/>
      <c r="N16" s="249"/>
      <c r="O16" s="39" t="s">
        <v>17</v>
      </c>
      <c r="P16" s="211"/>
      <c r="Q16" s="212"/>
    </row>
    <row r="17" spans="1:17" ht="23.25" customHeight="1" thickBot="1">
      <c r="B17" s="223"/>
      <c r="C17" s="194"/>
      <c r="D17" s="195"/>
      <c r="E17" s="195"/>
      <c r="F17" s="196"/>
      <c r="G17" s="205"/>
      <c r="H17" s="206"/>
      <c r="I17" s="206"/>
      <c r="J17" s="207"/>
      <c r="K17" s="89" t="s">
        <v>14</v>
      </c>
      <c r="L17" s="250"/>
      <c r="M17" s="250"/>
      <c r="N17" s="251"/>
      <c r="O17" s="251"/>
      <c r="P17" s="251"/>
      <c r="Q17" s="252"/>
    </row>
    <row r="18" spans="1:17" ht="22.5" customHeight="1">
      <c r="B18" s="224"/>
      <c r="C18" s="173" t="s">
        <v>2</v>
      </c>
      <c r="D18" s="174"/>
      <c r="E18" s="174"/>
      <c r="F18" s="175"/>
      <c r="G18" s="253"/>
      <c r="H18" s="253"/>
      <c r="I18" s="254"/>
      <c r="J18" s="254"/>
      <c r="K18" s="255" t="s">
        <v>15</v>
      </c>
      <c r="L18" s="216" t="s">
        <v>158</v>
      </c>
      <c r="M18" s="217"/>
      <c r="N18" s="217"/>
      <c r="O18" s="217"/>
      <c r="P18" s="217"/>
      <c r="Q18" s="218"/>
    </row>
    <row r="19" spans="1:17" ht="12.75" customHeight="1">
      <c r="B19" s="224"/>
      <c r="C19" s="188" t="s">
        <v>106</v>
      </c>
      <c r="D19" s="189"/>
      <c r="E19" s="189"/>
      <c r="F19" s="190"/>
      <c r="G19" s="199"/>
      <c r="H19" s="200"/>
      <c r="I19" s="201"/>
      <c r="J19" s="257"/>
      <c r="K19" s="256"/>
      <c r="L19" s="219"/>
      <c r="M19" s="220"/>
      <c r="N19" s="220"/>
      <c r="O19" s="220"/>
      <c r="P19" s="220"/>
      <c r="Q19" s="221"/>
    </row>
    <row r="20" spans="1:17" ht="23.25" customHeight="1">
      <c r="B20" s="224"/>
      <c r="C20" s="191"/>
      <c r="D20" s="192"/>
      <c r="E20" s="192"/>
      <c r="F20" s="193"/>
      <c r="G20" s="202"/>
      <c r="H20" s="203"/>
      <c r="I20" s="203"/>
      <c r="J20" s="204"/>
      <c r="K20" s="39" t="s">
        <v>16</v>
      </c>
      <c r="L20" s="247"/>
      <c r="M20" s="248"/>
      <c r="N20" s="249"/>
      <c r="O20" s="39" t="s">
        <v>17</v>
      </c>
      <c r="P20" s="211"/>
      <c r="Q20" s="212"/>
    </row>
    <row r="21" spans="1:17" ht="23.25" customHeight="1" thickBot="1">
      <c r="B21" s="225"/>
      <c r="C21" s="208"/>
      <c r="D21" s="209"/>
      <c r="E21" s="209"/>
      <c r="F21" s="210"/>
      <c r="G21" s="258"/>
      <c r="H21" s="259"/>
      <c r="I21" s="259"/>
      <c r="J21" s="260"/>
      <c r="K21" s="107" t="s">
        <v>14</v>
      </c>
      <c r="L21" s="213"/>
      <c r="M21" s="213"/>
      <c r="N21" s="214"/>
      <c r="O21" s="214"/>
      <c r="P21" s="214"/>
      <c r="Q21" s="215"/>
    </row>
    <row r="22" spans="1:17" ht="48" customHeight="1" thickTop="1">
      <c r="A22" s="1"/>
      <c r="B22" s="280" t="s">
        <v>107</v>
      </c>
      <c r="C22" s="281"/>
      <c r="D22" s="281"/>
      <c r="E22" s="281"/>
      <c r="F22" s="282"/>
      <c r="G22" s="155"/>
      <c r="H22" s="156"/>
      <c r="I22" s="156"/>
      <c r="J22" s="156"/>
      <c r="K22" s="110" t="s">
        <v>19</v>
      </c>
      <c r="L22" s="261" t="s">
        <v>136</v>
      </c>
      <c r="M22" s="262"/>
      <c r="N22" s="274"/>
      <c r="O22" s="275"/>
      <c r="P22" s="275"/>
      <c r="Q22" s="276"/>
    </row>
    <row r="23" spans="1:17" ht="72.75" customHeight="1" thickBot="1">
      <c r="B23" s="277" t="s">
        <v>104</v>
      </c>
      <c r="C23" s="278"/>
      <c r="D23" s="279" t="s">
        <v>88</v>
      </c>
      <c r="E23" s="279"/>
      <c r="F23" s="279"/>
      <c r="G23" s="279"/>
      <c r="H23" s="142" t="s">
        <v>108</v>
      </c>
      <c r="I23" s="143"/>
      <c r="J23" s="143"/>
      <c r="K23" s="144"/>
      <c r="L23" s="124" t="s">
        <v>110</v>
      </c>
      <c r="M23" s="263"/>
      <c r="N23" s="264"/>
      <c r="O23" s="125" t="s">
        <v>26</v>
      </c>
      <c r="P23" s="139"/>
      <c r="Q23" s="126" t="s">
        <v>29</v>
      </c>
    </row>
    <row r="24" spans="1:17" s="109" customFormat="1" ht="6" customHeight="1">
      <c r="A24" s="108"/>
      <c r="B24" s="105"/>
      <c r="C24" s="106"/>
      <c r="D24" s="99"/>
      <c r="E24" s="100"/>
      <c r="F24" s="100"/>
      <c r="G24" s="100"/>
      <c r="H24" s="100"/>
      <c r="I24" s="101"/>
      <c r="J24" s="101"/>
      <c r="K24" s="101"/>
      <c r="L24" s="101"/>
      <c r="M24" s="101"/>
      <c r="N24" s="102"/>
      <c r="O24" s="103"/>
      <c r="P24" s="102"/>
      <c r="Q24" s="104"/>
    </row>
    <row r="25" spans="1:17" s="109" customFormat="1" ht="19.5" customHeight="1" thickBot="1">
      <c r="A25" s="108"/>
      <c r="B25" s="104" t="s">
        <v>30</v>
      </c>
      <c r="C25" s="106"/>
      <c r="D25" s="99"/>
      <c r="E25" s="100"/>
      <c r="F25" s="100"/>
      <c r="G25" s="100"/>
      <c r="H25" s="100"/>
      <c r="I25" s="101"/>
      <c r="J25" s="101"/>
      <c r="K25" s="101"/>
      <c r="L25" s="101"/>
      <c r="M25" s="101"/>
      <c r="N25" s="102"/>
      <c r="O25" s="103"/>
      <c r="P25" s="102"/>
      <c r="Q25" s="104"/>
    </row>
    <row r="26" spans="1:17" ht="24.75" customHeight="1">
      <c r="B26" s="129" t="s">
        <v>33</v>
      </c>
      <c r="C26" s="117"/>
      <c r="D26" s="117"/>
      <c r="E26" s="117"/>
      <c r="F26" s="117"/>
      <c r="G26" s="117"/>
      <c r="H26" s="117"/>
      <c r="I26" s="117"/>
      <c r="J26" s="117"/>
      <c r="K26" s="117"/>
      <c r="L26" s="117"/>
      <c r="M26" s="117"/>
      <c r="N26" s="117"/>
      <c r="O26" s="117"/>
      <c r="P26" s="117"/>
      <c r="Q26" s="118"/>
    </row>
    <row r="27" spans="1:17" ht="26.1" customHeight="1">
      <c r="B27" s="271"/>
      <c r="C27" s="272"/>
      <c r="D27" s="272"/>
      <c r="E27" s="272"/>
      <c r="F27" s="272"/>
      <c r="G27" s="272"/>
      <c r="H27" s="272"/>
      <c r="I27" s="272"/>
      <c r="J27" s="272"/>
      <c r="K27" s="272"/>
      <c r="L27" s="272"/>
      <c r="M27" s="272"/>
      <c r="N27" s="272"/>
      <c r="O27" s="272"/>
      <c r="P27" s="272"/>
      <c r="Q27" s="273"/>
    </row>
    <row r="28" spans="1:17" ht="26.1" customHeight="1">
      <c r="B28" s="271"/>
      <c r="C28" s="272"/>
      <c r="D28" s="272"/>
      <c r="E28" s="272"/>
      <c r="F28" s="272"/>
      <c r="G28" s="272"/>
      <c r="H28" s="272"/>
      <c r="I28" s="272"/>
      <c r="J28" s="272"/>
      <c r="K28" s="272"/>
      <c r="L28" s="272"/>
      <c r="M28" s="272"/>
      <c r="N28" s="272"/>
      <c r="O28" s="272"/>
      <c r="P28" s="272"/>
      <c r="Q28" s="273"/>
    </row>
    <row r="29" spans="1:17" ht="26.1" customHeight="1" thickBot="1">
      <c r="B29" s="265"/>
      <c r="C29" s="266"/>
      <c r="D29" s="266"/>
      <c r="E29" s="266"/>
      <c r="F29" s="266"/>
      <c r="G29" s="266"/>
      <c r="H29" s="266"/>
      <c r="I29" s="266"/>
      <c r="J29" s="266"/>
      <c r="K29" s="266"/>
      <c r="L29" s="266"/>
      <c r="M29" s="266"/>
      <c r="N29" s="266"/>
      <c r="O29" s="266"/>
      <c r="P29" s="266"/>
      <c r="Q29" s="267"/>
    </row>
    <row r="30" spans="1:17" ht="24.75" customHeight="1">
      <c r="B30" s="130" t="s">
        <v>21</v>
      </c>
      <c r="C30" s="120"/>
      <c r="D30" s="120"/>
      <c r="E30" s="120"/>
      <c r="F30" s="120"/>
      <c r="G30" s="120"/>
      <c r="H30" s="120"/>
      <c r="I30" s="120"/>
      <c r="J30" s="120"/>
      <c r="K30" s="120"/>
      <c r="L30" s="120"/>
      <c r="M30" s="120"/>
      <c r="N30" s="120"/>
      <c r="O30" s="120"/>
      <c r="P30" s="121"/>
      <c r="Q30" s="118"/>
    </row>
    <row r="31" spans="1:17" ht="26.1" customHeight="1">
      <c r="B31" s="271"/>
      <c r="C31" s="272"/>
      <c r="D31" s="272"/>
      <c r="E31" s="272"/>
      <c r="F31" s="272"/>
      <c r="G31" s="272"/>
      <c r="H31" s="272"/>
      <c r="I31" s="272"/>
      <c r="J31" s="272"/>
      <c r="K31" s="272"/>
      <c r="L31" s="272"/>
      <c r="M31" s="272"/>
      <c r="N31" s="272"/>
      <c r="O31" s="272"/>
      <c r="P31" s="272"/>
      <c r="Q31" s="273"/>
    </row>
    <row r="32" spans="1:17" ht="26.1" customHeight="1">
      <c r="B32" s="271"/>
      <c r="C32" s="272"/>
      <c r="D32" s="272"/>
      <c r="E32" s="272"/>
      <c r="F32" s="272"/>
      <c r="G32" s="272"/>
      <c r="H32" s="272"/>
      <c r="I32" s="272"/>
      <c r="J32" s="272"/>
      <c r="K32" s="272"/>
      <c r="L32" s="272"/>
      <c r="M32" s="272"/>
      <c r="N32" s="272"/>
      <c r="O32" s="272"/>
      <c r="P32" s="272"/>
      <c r="Q32" s="273"/>
    </row>
    <row r="33" spans="1:17" ht="26.1" customHeight="1" thickBot="1">
      <c r="B33" s="268"/>
      <c r="C33" s="269"/>
      <c r="D33" s="269"/>
      <c r="E33" s="269"/>
      <c r="F33" s="269"/>
      <c r="G33" s="269"/>
      <c r="H33" s="269"/>
      <c r="I33" s="269"/>
      <c r="J33" s="269"/>
      <c r="K33" s="269"/>
      <c r="L33" s="269"/>
      <c r="M33" s="269"/>
      <c r="N33" s="269"/>
      <c r="O33" s="269"/>
      <c r="P33" s="269"/>
      <c r="Q33" s="270"/>
    </row>
    <row r="34" spans="1:17" s="5" customFormat="1" ht="18.75" customHeight="1">
      <c r="B34" s="69" t="s">
        <v>34</v>
      </c>
      <c r="C34" s="70"/>
      <c r="D34" s="70"/>
      <c r="E34" s="70"/>
      <c r="F34" s="70"/>
      <c r="G34" s="70"/>
      <c r="H34" s="70"/>
      <c r="I34" s="70"/>
      <c r="J34" s="70"/>
      <c r="K34" s="71"/>
      <c r="L34" s="119" t="s">
        <v>6</v>
      </c>
      <c r="M34" s="115"/>
      <c r="N34" s="115"/>
      <c r="O34" s="116"/>
      <c r="P34" s="119" t="s">
        <v>109</v>
      </c>
      <c r="Q34" s="116"/>
    </row>
    <row r="35" spans="1:17" ht="26.1" customHeight="1">
      <c r="B35" s="271"/>
      <c r="C35" s="272"/>
      <c r="D35" s="272"/>
      <c r="E35" s="272"/>
      <c r="F35" s="272"/>
      <c r="G35" s="272"/>
      <c r="H35" s="272"/>
      <c r="I35" s="272"/>
      <c r="J35" s="272"/>
      <c r="K35" s="273"/>
      <c r="L35" s="145" t="s">
        <v>140</v>
      </c>
      <c r="M35" s="146"/>
      <c r="N35" s="146"/>
      <c r="O35" s="147"/>
      <c r="P35" s="111"/>
      <c r="Q35" s="112"/>
    </row>
    <row r="36" spans="1:17" ht="26.1" customHeight="1">
      <c r="B36" s="271"/>
      <c r="C36" s="272"/>
      <c r="D36" s="272"/>
      <c r="E36" s="272"/>
      <c r="F36" s="272"/>
      <c r="G36" s="272"/>
      <c r="H36" s="272"/>
      <c r="I36" s="272"/>
      <c r="J36" s="272"/>
      <c r="K36" s="273"/>
      <c r="L36" s="145"/>
      <c r="M36" s="146"/>
      <c r="N36" s="146"/>
      <c r="O36" s="147"/>
      <c r="P36" s="111"/>
      <c r="Q36" s="112"/>
    </row>
    <row r="37" spans="1:17" ht="26.1" customHeight="1" thickBot="1">
      <c r="B37" s="265"/>
      <c r="C37" s="266"/>
      <c r="D37" s="266"/>
      <c r="E37" s="266"/>
      <c r="F37" s="266"/>
      <c r="G37" s="266"/>
      <c r="H37" s="266"/>
      <c r="I37" s="266"/>
      <c r="J37" s="266"/>
      <c r="K37" s="267"/>
      <c r="L37" s="148"/>
      <c r="M37" s="149"/>
      <c r="N37" s="149"/>
      <c r="O37" s="150"/>
      <c r="P37" s="113"/>
      <c r="Q37" s="114"/>
    </row>
    <row r="38" spans="1:17" ht="24.95" customHeight="1">
      <c r="A38" s="140" t="s">
        <v>151</v>
      </c>
      <c r="B38" s="141"/>
      <c r="C38" s="141"/>
      <c r="D38" s="141"/>
      <c r="E38" s="141"/>
      <c r="F38" s="141"/>
      <c r="G38" s="141"/>
      <c r="H38" s="141"/>
      <c r="I38" s="141"/>
      <c r="J38" s="141"/>
      <c r="K38" s="141"/>
      <c r="L38" s="141"/>
      <c r="M38" s="141"/>
      <c r="N38" s="141"/>
      <c r="O38" s="141"/>
      <c r="P38" s="141"/>
      <c r="Q38" s="141"/>
    </row>
  </sheetData>
  <mergeCells count="63">
    <mergeCell ref="L22:M22"/>
    <mergeCell ref="M23:N23"/>
    <mergeCell ref="B37:K37"/>
    <mergeCell ref="B33:Q33"/>
    <mergeCell ref="B35:K35"/>
    <mergeCell ref="B36:K36"/>
    <mergeCell ref="N22:Q22"/>
    <mergeCell ref="B23:C23"/>
    <mergeCell ref="D23:G23"/>
    <mergeCell ref="B31:Q31"/>
    <mergeCell ref="B32:Q32"/>
    <mergeCell ref="B27:Q27"/>
    <mergeCell ref="B28:Q28"/>
    <mergeCell ref="B29:Q29"/>
    <mergeCell ref="B22:F22"/>
    <mergeCell ref="L16:N16"/>
    <mergeCell ref="L17:Q17"/>
    <mergeCell ref="G18:J18"/>
    <mergeCell ref="K18:K19"/>
    <mergeCell ref="G19:J21"/>
    <mergeCell ref="L20:N20"/>
    <mergeCell ref="L12:N12"/>
    <mergeCell ref="P12:Q12"/>
    <mergeCell ref="L13:Q13"/>
    <mergeCell ref="C12:F13"/>
    <mergeCell ref="G14:J14"/>
    <mergeCell ref="N7:Q7"/>
    <mergeCell ref="B8:Q8"/>
    <mergeCell ref="C14:F14"/>
    <mergeCell ref="P3:Q3"/>
    <mergeCell ref="M2:N2"/>
    <mergeCell ref="K2:L2"/>
    <mergeCell ref="M3:N3"/>
    <mergeCell ref="A2:B2"/>
    <mergeCell ref="C9:F9"/>
    <mergeCell ref="C10:F10"/>
    <mergeCell ref="C11:F11"/>
    <mergeCell ref="A3:B3"/>
    <mergeCell ref="K14:K15"/>
    <mergeCell ref="G15:J17"/>
    <mergeCell ref="P16:Q16"/>
    <mergeCell ref="L14:Q15"/>
    <mergeCell ref="C3:H3"/>
    <mergeCell ref="C2:H2"/>
    <mergeCell ref="O2:Q2"/>
    <mergeCell ref="O4:Q4"/>
    <mergeCell ref="B5:Q5"/>
    <mergeCell ref="A38:Q38"/>
    <mergeCell ref="H23:K23"/>
    <mergeCell ref="L35:O37"/>
    <mergeCell ref="G12:J13"/>
    <mergeCell ref="G22:J22"/>
    <mergeCell ref="C15:F17"/>
    <mergeCell ref="C18:F18"/>
    <mergeCell ref="C19:F21"/>
    <mergeCell ref="P20:Q20"/>
    <mergeCell ref="L21:Q21"/>
    <mergeCell ref="L18:Q19"/>
    <mergeCell ref="B9:B21"/>
    <mergeCell ref="G9:Q9"/>
    <mergeCell ref="G10:Q10"/>
    <mergeCell ref="G11:J11"/>
    <mergeCell ref="L11:Q11"/>
  </mergeCells>
  <phoneticPr fontId="1"/>
  <printOptions horizontalCentered="1" verticalCentered="1"/>
  <pageMargins left="0" right="0" top="7.874015748031496E-2" bottom="0.15748031496062992" header="3.937007874015748E-2"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zoomScalePageLayoutView="80" workbookViewId="0">
      <selection activeCell="AA3" sqref="AA3"/>
    </sheetView>
  </sheetViews>
  <sheetFormatPr defaultRowHeight="13.5"/>
  <cols>
    <col min="1" max="2" width="4.5" style="5" customWidth="1"/>
    <col min="3" max="3" width="3" style="5" customWidth="1"/>
    <col min="4" max="4" width="23.75" style="5" customWidth="1"/>
    <col min="5" max="6" width="13.625" style="5" customWidth="1"/>
    <col min="7" max="7" width="22.25" style="5" customWidth="1"/>
    <col min="8" max="8" width="11.875" style="5" customWidth="1"/>
    <col min="9" max="9" width="3.125" style="5" customWidth="1"/>
    <col min="10" max="13" width="9" style="5"/>
    <col min="14" max="14" width="5.875" style="5" customWidth="1"/>
    <col min="15" max="16384" width="9" style="5"/>
  </cols>
  <sheetData>
    <row r="1" spans="1:12" ht="18" customHeight="1">
      <c r="G1" s="283" t="s">
        <v>149</v>
      </c>
      <c r="H1" s="283"/>
      <c r="I1" s="283"/>
    </row>
    <row r="2" spans="1:12" ht="24.75" customHeight="1">
      <c r="A2" s="8" t="s">
        <v>20</v>
      </c>
      <c r="F2" s="27" t="s">
        <v>45</v>
      </c>
      <c r="G2" s="284">
        <f>'申込書 '!G10</f>
        <v>0</v>
      </c>
      <c r="H2" s="284"/>
      <c r="I2" s="284"/>
    </row>
    <row r="3" spans="1:12" ht="17.25" customHeight="1" thickBot="1">
      <c r="A3" s="285" t="s">
        <v>102</v>
      </c>
      <c r="B3" s="285"/>
      <c r="C3" s="285"/>
      <c r="D3" s="285"/>
      <c r="E3" s="285"/>
      <c r="F3" s="285"/>
      <c r="G3" s="285"/>
      <c r="H3" s="286" t="s">
        <v>52</v>
      </c>
      <c r="I3" s="286"/>
    </row>
    <row r="4" spans="1:12" ht="22.5" customHeight="1" thickBot="1">
      <c r="A4" s="287" t="s">
        <v>0</v>
      </c>
      <c r="B4" s="288"/>
      <c r="C4" s="289"/>
      <c r="D4" s="290"/>
      <c r="E4" s="291" t="s">
        <v>1</v>
      </c>
      <c r="F4" s="292"/>
      <c r="G4" s="293" t="s">
        <v>53</v>
      </c>
      <c r="H4" s="288"/>
      <c r="I4" s="294"/>
    </row>
    <row r="5" spans="1:12" ht="30.75" customHeight="1" thickBot="1">
      <c r="A5" s="318" t="s">
        <v>54</v>
      </c>
      <c r="B5" s="35" t="s">
        <v>55</v>
      </c>
      <c r="C5" s="320" t="s">
        <v>159</v>
      </c>
      <c r="D5" s="321"/>
      <c r="E5" s="322"/>
      <c r="F5" s="323"/>
      <c r="G5" s="324"/>
      <c r="H5" s="325"/>
      <c r="I5" s="326"/>
    </row>
    <row r="6" spans="1:12" ht="30.75" customHeight="1">
      <c r="A6" s="319"/>
      <c r="B6" s="337" t="s">
        <v>9</v>
      </c>
      <c r="C6" s="20" t="s">
        <v>56</v>
      </c>
      <c r="D6" s="17" t="s">
        <v>57</v>
      </c>
      <c r="E6" s="295"/>
      <c r="F6" s="296"/>
      <c r="G6" s="297"/>
      <c r="H6" s="298"/>
      <c r="I6" s="299"/>
    </row>
    <row r="7" spans="1:12" ht="30.75" customHeight="1">
      <c r="A7" s="319"/>
      <c r="B7" s="338"/>
      <c r="C7" s="21" t="s">
        <v>58</v>
      </c>
      <c r="D7" s="18" t="s">
        <v>59</v>
      </c>
      <c r="E7" s="300"/>
      <c r="F7" s="301"/>
      <c r="G7" s="302"/>
      <c r="H7" s="303"/>
      <c r="I7" s="304"/>
    </row>
    <row r="8" spans="1:12" ht="30.75" customHeight="1">
      <c r="A8" s="319"/>
      <c r="B8" s="338"/>
      <c r="C8" s="21" t="s">
        <v>60</v>
      </c>
      <c r="D8" s="18" t="s">
        <v>61</v>
      </c>
      <c r="E8" s="300"/>
      <c r="F8" s="301"/>
      <c r="G8" s="302"/>
      <c r="H8" s="303"/>
      <c r="I8" s="304"/>
    </row>
    <row r="9" spans="1:12" ht="30.75" customHeight="1" thickBot="1">
      <c r="A9" s="319"/>
      <c r="B9" s="338"/>
      <c r="C9" s="22" t="s">
        <v>62</v>
      </c>
      <c r="D9" s="18" t="s">
        <v>63</v>
      </c>
      <c r="E9" s="327"/>
      <c r="F9" s="328"/>
      <c r="G9" s="329"/>
      <c r="H9" s="330"/>
      <c r="I9" s="331"/>
    </row>
    <row r="10" spans="1:12" ht="29.25" customHeight="1" thickTop="1" thickBot="1">
      <c r="A10" s="319"/>
      <c r="B10" s="339"/>
      <c r="C10" s="36" t="s">
        <v>64</v>
      </c>
      <c r="D10" s="19" t="s">
        <v>35</v>
      </c>
      <c r="E10" s="332">
        <f>SUM(E6:F9)</f>
        <v>0</v>
      </c>
      <c r="F10" s="333"/>
      <c r="G10" s="12" t="s">
        <v>98</v>
      </c>
      <c r="H10" s="95" t="str">
        <f>IF(ISERROR(ROUNDDOWN(E10/E11*100,0)),"",(ROUNDDOWN(E10/E11*100,0)))</f>
        <v/>
      </c>
      <c r="I10" s="13" t="s">
        <v>65</v>
      </c>
      <c r="K10" s="96" t="str">
        <f>IF(ISERROR(ROUNDDOWN(E10/E11*100,1)),"",(ROUND(E10/E11*100,1)))</f>
        <v/>
      </c>
      <c r="L10" s="5" t="s">
        <v>101</v>
      </c>
    </row>
    <row r="11" spans="1:12" ht="30.75" customHeight="1" thickTop="1" thickBot="1">
      <c r="A11" s="319"/>
      <c r="B11" s="334" t="s">
        <v>31</v>
      </c>
      <c r="C11" s="335"/>
      <c r="D11" s="336"/>
      <c r="E11" s="332">
        <f>SUM(E5+E10)</f>
        <v>0</v>
      </c>
      <c r="F11" s="333"/>
      <c r="G11" s="360" t="s">
        <v>100</v>
      </c>
      <c r="H11" s="361"/>
      <c r="I11" s="362"/>
    </row>
    <row r="12" spans="1:12" ht="30.75" customHeight="1" thickTop="1" thickBot="1">
      <c r="A12" s="319"/>
      <c r="B12" s="305" t="s">
        <v>18</v>
      </c>
      <c r="C12" s="23" t="s">
        <v>66</v>
      </c>
      <c r="D12" s="40" t="s">
        <v>36</v>
      </c>
      <c r="E12" s="307"/>
      <c r="F12" s="308"/>
      <c r="G12" s="14" t="s">
        <v>99</v>
      </c>
      <c r="H12" s="90" t="str">
        <f>IF(ISERROR(ROUNDUP(E12/E14*100,0)),"",(ROUNDUP(E12/E14*100,0)))</f>
        <v/>
      </c>
      <c r="I12" s="15" t="s">
        <v>65</v>
      </c>
      <c r="K12" s="94" t="str">
        <f>IF(ISERROR(ROUNDUP(E12/E14*100,1)),"",(ROUNDUP(E12/E14*100,1)))</f>
        <v/>
      </c>
      <c r="L12" s="5" t="s">
        <v>96</v>
      </c>
    </row>
    <row r="13" spans="1:12" ht="30.75" customHeight="1" thickBot="1">
      <c r="A13" s="319"/>
      <c r="B13" s="306"/>
      <c r="C13" s="16" t="s">
        <v>67</v>
      </c>
      <c r="D13" s="32" t="s">
        <v>37</v>
      </c>
      <c r="E13" s="309"/>
      <c r="F13" s="310"/>
      <c r="G13" s="311" t="s">
        <v>97</v>
      </c>
      <c r="H13" s="312"/>
      <c r="I13" s="313"/>
    </row>
    <row r="14" spans="1:12" ht="29.25" customHeight="1" thickTop="1" thickBot="1">
      <c r="A14" s="314" t="s">
        <v>68</v>
      </c>
      <c r="B14" s="315"/>
      <c r="C14" s="315"/>
      <c r="D14" s="315"/>
      <c r="E14" s="316">
        <f>SUM(E5+E6+E7+E8+E9+E12+E13)</f>
        <v>0</v>
      </c>
      <c r="F14" s="317"/>
      <c r="G14" s="357"/>
      <c r="H14" s="358"/>
      <c r="I14" s="359"/>
    </row>
    <row r="15" spans="1:12" ht="29.25" customHeight="1" thickBot="1">
      <c r="A15" s="287" t="s">
        <v>69</v>
      </c>
      <c r="B15" s="288"/>
      <c r="C15" s="289"/>
      <c r="D15" s="289"/>
      <c r="E15" s="97" t="s">
        <v>10</v>
      </c>
      <c r="F15" s="98" t="s">
        <v>92</v>
      </c>
      <c r="G15" s="291" t="s">
        <v>53</v>
      </c>
      <c r="H15" s="371"/>
      <c r="I15" s="372"/>
    </row>
    <row r="16" spans="1:12" ht="30.75" customHeight="1">
      <c r="A16" s="373" t="s">
        <v>5</v>
      </c>
      <c r="B16" s="375" t="s">
        <v>70</v>
      </c>
      <c r="C16" s="24" t="s">
        <v>71</v>
      </c>
      <c r="D16" s="74" t="s">
        <v>41</v>
      </c>
      <c r="E16" s="78"/>
      <c r="F16" s="78"/>
      <c r="G16" s="376"/>
      <c r="H16" s="377"/>
      <c r="I16" s="378"/>
    </row>
    <row r="17" spans="1:17" ht="30.75" customHeight="1">
      <c r="A17" s="373"/>
      <c r="B17" s="305"/>
      <c r="C17" s="25" t="s">
        <v>72</v>
      </c>
      <c r="D17" s="75" t="s">
        <v>42</v>
      </c>
      <c r="E17" s="79"/>
      <c r="F17" s="79"/>
      <c r="G17" s="379"/>
      <c r="H17" s="380"/>
      <c r="I17" s="381"/>
    </row>
    <row r="18" spans="1:17" ht="30.75" customHeight="1">
      <c r="A18" s="373"/>
      <c r="B18" s="305"/>
      <c r="C18" s="25" t="s">
        <v>73</v>
      </c>
      <c r="D18" s="76" t="s">
        <v>89</v>
      </c>
      <c r="E18" s="79"/>
      <c r="F18" s="79"/>
      <c r="G18" s="365"/>
      <c r="H18" s="366"/>
      <c r="I18" s="367"/>
    </row>
    <row r="19" spans="1:17" ht="30.75" customHeight="1">
      <c r="A19" s="373"/>
      <c r="B19" s="305"/>
      <c r="C19" s="25" t="s">
        <v>74</v>
      </c>
      <c r="D19" s="76" t="s">
        <v>43</v>
      </c>
      <c r="E19" s="79"/>
      <c r="F19" s="79"/>
      <c r="G19" s="340"/>
      <c r="H19" s="341"/>
      <c r="I19" s="342"/>
    </row>
    <row r="20" spans="1:17" ht="30.75" customHeight="1">
      <c r="A20" s="373"/>
      <c r="B20" s="305"/>
      <c r="C20" s="25" t="s">
        <v>75</v>
      </c>
      <c r="D20" s="76" t="s">
        <v>44</v>
      </c>
      <c r="E20" s="79"/>
      <c r="F20" s="79"/>
      <c r="G20" s="340"/>
      <c r="H20" s="341"/>
      <c r="I20" s="342"/>
    </row>
    <row r="21" spans="1:17" ht="30.75" customHeight="1">
      <c r="A21" s="373"/>
      <c r="B21" s="305"/>
      <c r="C21" s="25" t="s">
        <v>76</v>
      </c>
      <c r="D21" s="76" t="s">
        <v>90</v>
      </c>
      <c r="E21" s="79"/>
      <c r="F21" s="79"/>
      <c r="G21" s="340"/>
      <c r="H21" s="341"/>
      <c r="I21" s="342"/>
    </row>
    <row r="22" spans="1:17" ht="30.75" customHeight="1">
      <c r="A22" s="373"/>
      <c r="B22" s="305"/>
      <c r="C22" s="25" t="s">
        <v>77</v>
      </c>
      <c r="D22" s="76" t="s">
        <v>78</v>
      </c>
      <c r="E22" s="79"/>
      <c r="F22" s="79"/>
      <c r="G22" s="340"/>
      <c r="H22" s="341"/>
      <c r="I22" s="342"/>
    </row>
    <row r="23" spans="1:17" ht="30.75" customHeight="1">
      <c r="A23" s="373"/>
      <c r="B23" s="305"/>
      <c r="C23" s="25" t="s">
        <v>79</v>
      </c>
      <c r="D23" s="76" t="s">
        <v>80</v>
      </c>
      <c r="E23" s="79"/>
      <c r="F23" s="79"/>
      <c r="G23" s="340"/>
      <c r="H23" s="341"/>
      <c r="I23" s="342"/>
    </row>
    <row r="24" spans="1:17" ht="30.75" customHeight="1">
      <c r="A24" s="373"/>
      <c r="B24" s="305"/>
      <c r="C24" s="25" t="s">
        <v>81</v>
      </c>
      <c r="D24" s="72" t="s">
        <v>40</v>
      </c>
      <c r="E24" s="79"/>
      <c r="F24" s="79"/>
      <c r="G24" s="343"/>
      <c r="H24" s="344"/>
      <c r="I24" s="345"/>
    </row>
    <row r="25" spans="1:17" ht="30.75" customHeight="1" thickBot="1">
      <c r="A25" s="373"/>
      <c r="B25" s="306"/>
      <c r="C25" s="26" t="s">
        <v>82</v>
      </c>
      <c r="D25" s="77" t="s">
        <v>39</v>
      </c>
      <c r="E25" s="80"/>
      <c r="F25" s="80"/>
      <c r="G25" s="340"/>
      <c r="H25" s="341"/>
      <c r="I25" s="342"/>
    </row>
    <row r="26" spans="1:17" ht="29.25" customHeight="1" thickTop="1" thickBot="1">
      <c r="A26" s="373"/>
      <c r="B26" s="334" t="s">
        <v>32</v>
      </c>
      <c r="C26" s="335"/>
      <c r="D26" s="335"/>
      <c r="E26" s="83">
        <f>SUM(E16+E17+E18+E19+E20+E21+E22+E23+E24+E25)</f>
        <v>0</v>
      </c>
      <c r="F26" s="73">
        <f>SUM(F16:F25)</f>
        <v>0</v>
      </c>
      <c r="G26" s="368"/>
      <c r="H26" s="369"/>
      <c r="I26" s="370"/>
    </row>
    <row r="27" spans="1:17" ht="30.75" customHeight="1" thickTop="1">
      <c r="A27" s="373"/>
      <c r="B27" s="363" t="s">
        <v>7</v>
      </c>
      <c r="C27" s="30" t="s">
        <v>83</v>
      </c>
      <c r="D27" s="33" t="s">
        <v>63</v>
      </c>
      <c r="E27" s="82"/>
      <c r="F27" s="85"/>
      <c r="G27" s="365"/>
      <c r="H27" s="366"/>
      <c r="I27" s="367"/>
      <c r="J27" s="123"/>
    </row>
    <row r="28" spans="1:17" ht="30.75" customHeight="1">
      <c r="A28" s="373"/>
      <c r="B28" s="363"/>
      <c r="C28" s="31" t="s">
        <v>84</v>
      </c>
      <c r="D28" s="33" t="s">
        <v>63</v>
      </c>
      <c r="E28" s="79"/>
      <c r="F28" s="86"/>
      <c r="G28" s="343"/>
      <c r="H28" s="344"/>
      <c r="I28" s="345"/>
      <c r="J28" s="123"/>
    </row>
    <row r="29" spans="1:17" ht="30.75" customHeight="1">
      <c r="A29" s="373"/>
      <c r="B29" s="363"/>
      <c r="C29" s="31" t="s">
        <v>85</v>
      </c>
      <c r="D29" s="33" t="s">
        <v>125</v>
      </c>
      <c r="E29" s="79"/>
      <c r="F29" s="86"/>
      <c r="G29" s="343"/>
      <c r="H29" s="344"/>
      <c r="I29" s="345"/>
    </row>
    <row r="30" spans="1:17" ht="30.75" customHeight="1" thickBot="1">
      <c r="A30" s="374"/>
      <c r="B30" s="364"/>
      <c r="C30" s="34" t="s">
        <v>86</v>
      </c>
      <c r="D30" s="40" t="s">
        <v>38</v>
      </c>
      <c r="E30" s="80"/>
      <c r="F30" s="87"/>
      <c r="G30" s="347"/>
      <c r="H30" s="348"/>
      <c r="I30" s="349"/>
    </row>
    <row r="31" spans="1:17" ht="29.25" customHeight="1" thickTop="1" thickBot="1">
      <c r="A31" s="350" t="s">
        <v>87</v>
      </c>
      <c r="B31" s="351"/>
      <c r="C31" s="352"/>
      <c r="D31" s="352"/>
      <c r="E31" s="84">
        <f>SUM(E26+E27+E28+E29+E30)</f>
        <v>0</v>
      </c>
      <c r="F31" s="81">
        <f>SUM(F26)</f>
        <v>0</v>
      </c>
      <c r="G31" s="353" t="s">
        <v>152</v>
      </c>
      <c r="H31" s="354"/>
      <c r="I31" s="355"/>
    </row>
    <row r="32" spans="1:17" ht="24.95" customHeight="1">
      <c r="A32" s="356" t="s">
        <v>153</v>
      </c>
      <c r="B32" s="356"/>
      <c r="C32" s="356"/>
      <c r="D32" s="356"/>
      <c r="E32" s="356"/>
      <c r="F32" s="356"/>
      <c r="G32" s="356"/>
      <c r="H32" s="356"/>
      <c r="I32" s="356"/>
      <c r="J32" s="138"/>
      <c r="K32" s="138"/>
      <c r="L32" s="138"/>
      <c r="M32" s="138"/>
      <c r="N32" s="138"/>
      <c r="O32" s="138"/>
      <c r="P32" s="138"/>
      <c r="Q32" s="138"/>
    </row>
    <row r="33" spans="1:9" ht="15.75" customHeight="1">
      <c r="A33" s="346"/>
      <c r="B33" s="346"/>
      <c r="C33" s="346"/>
      <c r="D33" s="346"/>
      <c r="E33" s="346"/>
      <c r="F33" s="346"/>
      <c r="G33" s="346"/>
      <c r="H33" s="346"/>
      <c r="I33" s="346"/>
    </row>
  </sheetData>
  <mergeCells count="56">
    <mergeCell ref="B26:D26"/>
    <mergeCell ref="G14:I14"/>
    <mergeCell ref="G11:I11"/>
    <mergeCell ref="B27:B30"/>
    <mergeCell ref="G27:I27"/>
    <mergeCell ref="G28:I28"/>
    <mergeCell ref="G26:I26"/>
    <mergeCell ref="A15:D15"/>
    <mergeCell ref="G15:I15"/>
    <mergeCell ref="A16:A30"/>
    <mergeCell ref="B16:B25"/>
    <mergeCell ref="G16:I16"/>
    <mergeCell ref="G17:I17"/>
    <mergeCell ref="G18:I18"/>
    <mergeCell ref="G19:I19"/>
    <mergeCell ref="G20:I20"/>
    <mergeCell ref="A33:I33"/>
    <mergeCell ref="G29:I29"/>
    <mergeCell ref="G30:I30"/>
    <mergeCell ref="A31:D31"/>
    <mergeCell ref="G31:I31"/>
    <mergeCell ref="A32:I32"/>
    <mergeCell ref="G21:I21"/>
    <mergeCell ref="G22:I22"/>
    <mergeCell ref="G23:I23"/>
    <mergeCell ref="G24:I24"/>
    <mergeCell ref="G25:I25"/>
    <mergeCell ref="B12:B13"/>
    <mergeCell ref="E12:F12"/>
    <mergeCell ref="E13:F13"/>
    <mergeCell ref="G13:I13"/>
    <mergeCell ref="A14:D14"/>
    <mergeCell ref="E14:F14"/>
    <mergeCell ref="A5:A13"/>
    <mergeCell ref="C5:D5"/>
    <mergeCell ref="E5:F5"/>
    <mergeCell ref="G5:I5"/>
    <mergeCell ref="E9:F9"/>
    <mergeCell ref="G9:I9"/>
    <mergeCell ref="E10:F10"/>
    <mergeCell ref="B11:D11"/>
    <mergeCell ref="E11:F11"/>
    <mergeCell ref="B6:B10"/>
    <mergeCell ref="E6:F6"/>
    <mergeCell ref="G6:I6"/>
    <mergeCell ref="E7:F7"/>
    <mergeCell ref="G7:I7"/>
    <mergeCell ref="E8:F8"/>
    <mergeCell ref="G8:I8"/>
    <mergeCell ref="G1:I1"/>
    <mergeCell ref="G2:I2"/>
    <mergeCell ref="A3:G3"/>
    <mergeCell ref="H3:I3"/>
    <mergeCell ref="A4:D4"/>
    <mergeCell ref="E4:F4"/>
    <mergeCell ref="G4:I4"/>
  </mergeCells>
  <phoneticPr fontId="1"/>
  <printOptions horizontalCentered="1" verticalCentered="1"/>
  <pageMargins left="0" right="0.19685039370078741"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57"/>
  <sheetViews>
    <sheetView view="pageBreakPreview" zoomScaleNormal="100" zoomScaleSheetLayoutView="100" zoomScalePageLayoutView="70" workbookViewId="0">
      <selection activeCell="AA3" sqref="AA3"/>
    </sheetView>
  </sheetViews>
  <sheetFormatPr defaultRowHeight="13.5"/>
  <cols>
    <col min="1" max="1" width="2" style="5" customWidth="1"/>
    <col min="2" max="2" width="6.125" style="5" customWidth="1"/>
    <col min="3" max="3" width="7.5" style="5" customWidth="1"/>
    <col min="4" max="4" width="11.75" style="5" customWidth="1"/>
    <col min="5" max="5" width="8.875" style="5" customWidth="1"/>
    <col min="6" max="6" width="17.375" style="5" customWidth="1"/>
    <col min="7" max="7" width="29.75" style="5" customWidth="1"/>
    <col min="8" max="8" width="15.125" style="5" customWidth="1"/>
    <col min="9" max="9" width="15.625" style="5" customWidth="1"/>
    <col min="10" max="13" width="9" style="5"/>
    <col min="14" max="14" width="5.875" style="5" customWidth="1"/>
    <col min="15" max="16384" width="9" style="5"/>
  </cols>
  <sheetData>
    <row r="1" spans="1:9" ht="18.75" customHeight="1">
      <c r="H1" s="388" t="s">
        <v>150</v>
      </c>
      <c r="I1" s="388"/>
    </row>
    <row r="2" spans="1:9">
      <c r="G2" s="393" t="s">
        <v>45</v>
      </c>
      <c r="H2" s="394">
        <f>'申込書 '!G10</f>
        <v>0</v>
      </c>
      <c r="I2" s="394"/>
    </row>
    <row r="3" spans="1:9" ht="11.25" customHeight="1">
      <c r="B3" s="392" t="s">
        <v>22</v>
      </c>
      <c r="C3" s="392"/>
      <c r="D3" s="392"/>
      <c r="E3" s="392"/>
      <c r="F3" s="29"/>
      <c r="G3" s="393"/>
      <c r="H3" s="394"/>
      <c r="I3" s="394"/>
    </row>
    <row r="4" spans="1:9" ht="15" customHeight="1">
      <c r="B4" s="392"/>
      <c r="C4" s="392"/>
      <c r="D4" s="392"/>
      <c r="E4" s="392"/>
      <c r="F4" s="29"/>
      <c r="G4" s="29"/>
      <c r="H4" s="29"/>
      <c r="I4" s="29"/>
    </row>
    <row r="5" spans="1:9" ht="29.25" customHeight="1">
      <c r="A5" s="385" t="s">
        <v>154</v>
      </c>
      <c r="B5" s="385"/>
      <c r="C5" s="385"/>
      <c r="D5" s="385"/>
      <c r="E5" s="385"/>
      <c r="F5" s="385"/>
      <c r="G5" s="385"/>
      <c r="H5" s="385"/>
      <c r="I5" s="385"/>
    </row>
    <row r="6" spans="1:9" ht="52.5" customHeight="1">
      <c r="B6" s="11" t="s">
        <v>3</v>
      </c>
      <c r="C6" s="37" t="s">
        <v>48</v>
      </c>
      <c r="D6" s="11" t="s">
        <v>49</v>
      </c>
      <c r="E6" s="38" t="s">
        <v>28</v>
      </c>
      <c r="F6" s="11" t="s">
        <v>46</v>
      </c>
      <c r="G6" s="11" t="s">
        <v>47</v>
      </c>
      <c r="H6" s="28" t="s">
        <v>51</v>
      </c>
      <c r="I6" s="11" t="s">
        <v>23</v>
      </c>
    </row>
    <row r="7" spans="1:9" ht="15.95" customHeight="1">
      <c r="B7" s="382">
        <v>4</v>
      </c>
      <c r="C7" s="41"/>
      <c r="D7" s="41"/>
      <c r="E7" s="41"/>
      <c r="F7" s="42"/>
      <c r="G7" s="42"/>
      <c r="H7" s="43"/>
      <c r="I7" s="43"/>
    </row>
    <row r="8" spans="1:9" ht="15.95" customHeight="1">
      <c r="B8" s="383"/>
      <c r="C8" s="44"/>
      <c r="D8" s="44"/>
      <c r="E8" s="44"/>
      <c r="F8" s="45"/>
      <c r="G8" s="45"/>
      <c r="H8" s="46"/>
      <c r="I8" s="46"/>
    </row>
    <row r="9" spans="1:9" ht="15.95" customHeight="1">
      <c r="B9" s="383"/>
      <c r="C9" s="44"/>
      <c r="D9" s="44"/>
      <c r="E9" s="44"/>
      <c r="F9" s="45"/>
      <c r="G9" s="45"/>
      <c r="H9" s="46"/>
      <c r="I9" s="46"/>
    </row>
    <row r="10" spans="1:9" ht="15.95" customHeight="1">
      <c r="B10" s="384"/>
      <c r="C10" s="47"/>
      <c r="D10" s="47"/>
      <c r="E10" s="47"/>
      <c r="F10" s="48"/>
      <c r="G10" s="48"/>
      <c r="H10" s="49"/>
      <c r="I10" s="49"/>
    </row>
    <row r="11" spans="1:9" ht="15.95" customHeight="1">
      <c r="B11" s="382">
        <v>5</v>
      </c>
      <c r="C11" s="50"/>
      <c r="D11" s="41"/>
      <c r="E11" s="51"/>
      <c r="F11" s="42"/>
      <c r="G11" s="42"/>
      <c r="H11" s="43"/>
      <c r="I11" s="43"/>
    </row>
    <row r="12" spans="1:9" ht="15.95" customHeight="1">
      <c r="B12" s="383"/>
      <c r="C12" s="52"/>
      <c r="D12" s="44"/>
      <c r="E12" s="53"/>
      <c r="F12" s="45"/>
      <c r="G12" s="45"/>
      <c r="H12" s="46"/>
      <c r="I12" s="46"/>
    </row>
    <row r="13" spans="1:9" ht="15.95" customHeight="1">
      <c r="B13" s="383"/>
      <c r="C13" s="52"/>
      <c r="D13" s="44"/>
      <c r="E13" s="53"/>
      <c r="F13" s="45"/>
      <c r="G13" s="45"/>
      <c r="H13" s="46"/>
      <c r="I13" s="46"/>
    </row>
    <row r="14" spans="1:9" ht="15.95" customHeight="1">
      <c r="B14" s="384"/>
      <c r="C14" s="54"/>
      <c r="D14" s="47"/>
      <c r="E14" s="55"/>
      <c r="F14" s="48"/>
      <c r="G14" s="48"/>
      <c r="H14" s="49"/>
      <c r="I14" s="49"/>
    </row>
    <row r="15" spans="1:9" ht="15.95" customHeight="1">
      <c r="B15" s="382">
        <v>6</v>
      </c>
      <c r="C15" s="50"/>
      <c r="D15" s="41"/>
      <c r="E15" s="51"/>
      <c r="F15" s="42"/>
      <c r="G15" s="42"/>
      <c r="H15" s="43"/>
      <c r="I15" s="43"/>
    </row>
    <row r="16" spans="1:9" ht="15.95" customHeight="1">
      <c r="B16" s="383"/>
      <c r="C16" s="52"/>
      <c r="D16" s="44"/>
      <c r="E16" s="53"/>
      <c r="F16" s="45"/>
      <c r="G16" s="45"/>
      <c r="H16" s="46"/>
      <c r="I16" s="46"/>
    </row>
    <row r="17" spans="2:9" ht="15.95" customHeight="1">
      <c r="B17" s="383"/>
      <c r="C17" s="52"/>
      <c r="D17" s="44"/>
      <c r="E17" s="53"/>
      <c r="F17" s="45"/>
      <c r="G17" s="45"/>
      <c r="H17" s="46"/>
      <c r="I17" s="46"/>
    </row>
    <row r="18" spans="2:9" ht="15.95" customHeight="1">
      <c r="B18" s="384"/>
      <c r="C18" s="54"/>
      <c r="D18" s="47"/>
      <c r="E18" s="55"/>
      <c r="F18" s="48"/>
      <c r="G18" s="48"/>
      <c r="H18" s="49"/>
      <c r="I18" s="49"/>
    </row>
    <row r="19" spans="2:9" ht="15.95" customHeight="1">
      <c r="B19" s="382">
        <v>7</v>
      </c>
      <c r="C19" s="50"/>
      <c r="D19" s="41"/>
      <c r="E19" s="51"/>
      <c r="F19" s="42"/>
      <c r="G19" s="42"/>
      <c r="H19" s="43"/>
      <c r="I19" s="43"/>
    </row>
    <row r="20" spans="2:9" ht="15.95" customHeight="1">
      <c r="B20" s="383"/>
      <c r="C20" s="52"/>
      <c r="D20" s="44"/>
      <c r="E20" s="53"/>
      <c r="F20" s="45"/>
      <c r="G20" s="45"/>
      <c r="H20" s="46"/>
      <c r="I20" s="46"/>
    </row>
    <row r="21" spans="2:9" ht="15.95" customHeight="1">
      <c r="B21" s="383"/>
      <c r="C21" s="52"/>
      <c r="D21" s="44"/>
      <c r="E21" s="53"/>
      <c r="F21" s="45"/>
      <c r="G21" s="45"/>
      <c r="H21" s="46"/>
      <c r="I21" s="46"/>
    </row>
    <row r="22" spans="2:9" ht="15.95" customHeight="1">
      <c r="B22" s="384"/>
      <c r="C22" s="54"/>
      <c r="D22" s="47"/>
      <c r="E22" s="55"/>
      <c r="F22" s="48"/>
      <c r="G22" s="48"/>
      <c r="H22" s="49"/>
      <c r="I22" s="49"/>
    </row>
    <row r="23" spans="2:9" ht="15.95" customHeight="1">
      <c r="B23" s="382">
        <v>8</v>
      </c>
      <c r="C23" s="50"/>
      <c r="D23" s="41"/>
      <c r="E23" s="51"/>
      <c r="F23" s="42"/>
      <c r="G23" s="42"/>
      <c r="H23" s="43"/>
      <c r="I23" s="43"/>
    </row>
    <row r="24" spans="2:9" ht="15.95" customHeight="1">
      <c r="B24" s="383"/>
      <c r="C24" s="52"/>
      <c r="D24" s="44"/>
      <c r="E24" s="53"/>
      <c r="F24" s="45"/>
      <c r="G24" s="45"/>
      <c r="H24" s="46"/>
      <c r="I24" s="46"/>
    </row>
    <row r="25" spans="2:9" ht="15.95" customHeight="1">
      <c r="B25" s="383"/>
      <c r="C25" s="52"/>
      <c r="D25" s="44"/>
      <c r="E25" s="53"/>
      <c r="F25" s="45"/>
      <c r="G25" s="45"/>
      <c r="H25" s="46"/>
      <c r="I25" s="46"/>
    </row>
    <row r="26" spans="2:9" ht="15.95" customHeight="1">
      <c r="B26" s="384"/>
      <c r="C26" s="54"/>
      <c r="D26" s="47"/>
      <c r="E26" s="55"/>
      <c r="F26" s="48"/>
      <c r="G26" s="48"/>
      <c r="H26" s="49"/>
      <c r="I26" s="49"/>
    </row>
    <row r="27" spans="2:9" ht="15.95" customHeight="1">
      <c r="B27" s="382">
        <v>9</v>
      </c>
      <c r="C27" s="50"/>
      <c r="D27" s="41"/>
      <c r="E27" s="51"/>
      <c r="F27" s="42"/>
      <c r="G27" s="42"/>
      <c r="H27" s="43"/>
      <c r="I27" s="43"/>
    </row>
    <row r="28" spans="2:9" ht="15.95" customHeight="1">
      <c r="B28" s="383"/>
      <c r="C28" s="52"/>
      <c r="D28" s="44"/>
      <c r="E28" s="53"/>
      <c r="F28" s="45"/>
      <c r="G28" s="45"/>
      <c r="H28" s="46"/>
      <c r="I28" s="46"/>
    </row>
    <row r="29" spans="2:9" ht="15.95" customHeight="1">
      <c r="B29" s="383"/>
      <c r="C29" s="52"/>
      <c r="D29" s="44"/>
      <c r="E29" s="53"/>
      <c r="F29" s="45"/>
      <c r="G29" s="45"/>
      <c r="H29" s="46"/>
      <c r="I29" s="46"/>
    </row>
    <row r="30" spans="2:9" ht="15.95" customHeight="1">
      <c r="B30" s="384"/>
      <c r="C30" s="54"/>
      <c r="D30" s="47"/>
      <c r="E30" s="55"/>
      <c r="F30" s="48"/>
      <c r="G30" s="48"/>
      <c r="H30" s="49"/>
      <c r="I30" s="49"/>
    </row>
    <row r="31" spans="2:9" ht="15.95" customHeight="1">
      <c r="B31" s="382">
        <v>10</v>
      </c>
      <c r="C31" s="50"/>
      <c r="D31" s="41"/>
      <c r="E31" s="51"/>
      <c r="F31" s="42"/>
      <c r="G31" s="42"/>
      <c r="H31" s="43"/>
      <c r="I31" s="43"/>
    </row>
    <row r="32" spans="2:9" ht="15.95" customHeight="1">
      <c r="B32" s="383"/>
      <c r="C32" s="52"/>
      <c r="D32" s="44"/>
      <c r="E32" s="53"/>
      <c r="F32" s="45"/>
      <c r="G32" s="45"/>
      <c r="H32" s="46"/>
      <c r="I32" s="46"/>
    </row>
    <row r="33" spans="2:9" ht="15.95" customHeight="1">
      <c r="B33" s="383"/>
      <c r="C33" s="52"/>
      <c r="D33" s="44"/>
      <c r="E33" s="53"/>
      <c r="F33" s="45"/>
      <c r="G33" s="45"/>
      <c r="H33" s="46"/>
      <c r="I33" s="46"/>
    </row>
    <row r="34" spans="2:9" ht="15.95" customHeight="1">
      <c r="B34" s="384"/>
      <c r="C34" s="54"/>
      <c r="D34" s="47"/>
      <c r="E34" s="55"/>
      <c r="F34" s="48"/>
      <c r="G34" s="48"/>
      <c r="H34" s="49"/>
      <c r="I34" s="49"/>
    </row>
    <row r="35" spans="2:9" ht="15.95" customHeight="1">
      <c r="B35" s="382">
        <v>11</v>
      </c>
      <c r="C35" s="50"/>
      <c r="D35" s="41"/>
      <c r="E35" s="51"/>
      <c r="F35" s="42"/>
      <c r="G35" s="42"/>
      <c r="H35" s="43"/>
      <c r="I35" s="43"/>
    </row>
    <row r="36" spans="2:9" ht="15.95" customHeight="1">
      <c r="B36" s="383"/>
      <c r="C36" s="52"/>
      <c r="D36" s="44"/>
      <c r="E36" s="53"/>
      <c r="F36" s="45"/>
      <c r="G36" s="45"/>
      <c r="H36" s="46"/>
      <c r="I36" s="46"/>
    </row>
    <row r="37" spans="2:9" ht="15.95" customHeight="1">
      <c r="B37" s="383"/>
      <c r="C37" s="52"/>
      <c r="D37" s="44"/>
      <c r="E37" s="53"/>
      <c r="F37" s="45"/>
      <c r="G37" s="45"/>
      <c r="H37" s="46"/>
      <c r="I37" s="46"/>
    </row>
    <row r="38" spans="2:9" ht="15.95" customHeight="1">
      <c r="B38" s="384"/>
      <c r="C38" s="54"/>
      <c r="D38" s="47"/>
      <c r="E38" s="55"/>
      <c r="F38" s="48"/>
      <c r="G38" s="48"/>
      <c r="H38" s="49"/>
      <c r="I38" s="49"/>
    </row>
    <row r="39" spans="2:9" ht="15.95" customHeight="1">
      <c r="B39" s="382">
        <v>12</v>
      </c>
      <c r="C39" s="50"/>
      <c r="D39" s="41"/>
      <c r="E39" s="51"/>
      <c r="F39" s="42"/>
      <c r="G39" s="42"/>
      <c r="H39" s="43"/>
      <c r="I39" s="43"/>
    </row>
    <row r="40" spans="2:9" ht="15.95" customHeight="1">
      <c r="B40" s="383"/>
      <c r="C40" s="52"/>
      <c r="D40" s="44"/>
      <c r="E40" s="53"/>
      <c r="F40" s="45"/>
      <c r="G40" s="45"/>
      <c r="H40" s="46"/>
      <c r="I40" s="46"/>
    </row>
    <row r="41" spans="2:9" ht="15.95" customHeight="1">
      <c r="B41" s="383"/>
      <c r="C41" s="52"/>
      <c r="D41" s="44"/>
      <c r="E41" s="53"/>
      <c r="F41" s="45"/>
      <c r="G41" s="45"/>
      <c r="H41" s="46"/>
      <c r="I41" s="46"/>
    </row>
    <row r="42" spans="2:9" ht="15.95" customHeight="1">
      <c r="B42" s="384"/>
      <c r="C42" s="54"/>
      <c r="D42" s="47"/>
      <c r="E42" s="55"/>
      <c r="F42" s="48"/>
      <c r="G42" s="48"/>
      <c r="H42" s="49"/>
      <c r="I42" s="49"/>
    </row>
    <row r="43" spans="2:9" ht="15.95" customHeight="1">
      <c r="B43" s="382">
        <v>1</v>
      </c>
      <c r="C43" s="50"/>
      <c r="D43" s="41"/>
      <c r="E43" s="51"/>
      <c r="F43" s="42"/>
      <c r="G43" s="42"/>
      <c r="H43" s="43"/>
      <c r="I43" s="43"/>
    </row>
    <row r="44" spans="2:9" ht="15.95" customHeight="1">
      <c r="B44" s="383"/>
      <c r="C44" s="52"/>
      <c r="D44" s="44"/>
      <c r="E44" s="53"/>
      <c r="F44" s="45"/>
      <c r="G44" s="45"/>
      <c r="H44" s="46"/>
      <c r="I44" s="46"/>
    </row>
    <row r="45" spans="2:9" ht="15.95" customHeight="1">
      <c r="B45" s="383"/>
      <c r="C45" s="52"/>
      <c r="D45" s="44"/>
      <c r="E45" s="53"/>
      <c r="F45" s="45"/>
      <c r="G45" s="45"/>
      <c r="H45" s="46"/>
      <c r="I45" s="46"/>
    </row>
    <row r="46" spans="2:9" ht="15.95" customHeight="1">
      <c r="B46" s="384"/>
      <c r="C46" s="54"/>
      <c r="D46" s="47"/>
      <c r="E46" s="55"/>
      <c r="F46" s="48"/>
      <c r="G46" s="48"/>
      <c r="H46" s="49"/>
      <c r="I46" s="49"/>
    </row>
    <row r="47" spans="2:9" ht="15.95" customHeight="1">
      <c r="B47" s="382">
        <v>2</v>
      </c>
      <c r="C47" s="50"/>
      <c r="D47" s="41"/>
      <c r="E47" s="51"/>
      <c r="F47" s="42"/>
      <c r="G47" s="42"/>
      <c r="H47" s="43"/>
      <c r="I47" s="43"/>
    </row>
    <row r="48" spans="2:9" ht="15.95" customHeight="1">
      <c r="B48" s="383"/>
      <c r="C48" s="52"/>
      <c r="D48" s="44"/>
      <c r="E48" s="53"/>
      <c r="F48" s="45"/>
      <c r="G48" s="45"/>
      <c r="H48" s="46"/>
      <c r="I48" s="46"/>
    </row>
    <row r="49" spans="1:9" ht="15.95" customHeight="1">
      <c r="B49" s="383"/>
      <c r="C49" s="52"/>
      <c r="D49" s="44"/>
      <c r="E49" s="53"/>
      <c r="F49" s="45"/>
      <c r="G49" s="45"/>
      <c r="H49" s="46"/>
      <c r="I49" s="46"/>
    </row>
    <row r="50" spans="1:9" ht="15.95" customHeight="1">
      <c r="B50" s="384"/>
      <c r="C50" s="54"/>
      <c r="D50" s="47"/>
      <c r="E50" s="55"/>
      <c r="F50" s="48"/>
      <c r="G50" s="48"/>
      <c r="H50" s="49"/>
      <c r="I50" s="49"/>
    </row>
    <row r="51" spans="1:9" ht="15.95" customHeight="1">
      <c r="B51" s="382">
        <v>3</v>
      </c>
      <c r="C51" s="50"/>
      <c r="D51" s="41"/>
      <c r="E51" s="51"/>
      <c r="F51" s="42"/>
      <c r="G51" s="42"/>
      <c r="H51" s="43"/>
      <c r="I51" s="43"/>
    </row>
    <row r="52" spans="1:9" ht="15.95" customHeight="1">
      <c r="B52" s="383"/>
      <c r="C52" s="52"/>
      <c r="D52" s="44"/>
      <c r="E52" s="53"/>
      <c r="F52" s="45"/>
      <c r="G52" s="45"/>
      <c r="H52" s="46"/>
      <c r="I52" s="46"/>
    </row>
    <row r="53" spans="1:9" ht="15.95" customHeight="1">
      <c r="B53" s="383"/>
      <c r="C53" s="52"/>
      <c r="D53" s="44"/>
      <c r="E53" s="53"/>
      <c r="F53" s="45"/>
      <c r="G53" s="45"/>
      <c r="H53" s="46"/>
      <c r="I53" s="46"/>
    </row>
    <row r="54" spans="1:9" ht="15.95" customHeight="1" thickBot="1">
      <c r="B54" s="384"/>
      <c r="C54" s="54"/>
      <c r="D54" s="47"/>
      <c r="E54" s="55"/>
      <c r="F54" s="48"/>
      <c r="G54" s="48"/>
      <c r="H54" s="49"/>
      <c r="I54" s="49"/>
    </row>
    <row r="55" spans="1:9" ht="52.5" customHeight="1" thickTop="1" thickBot="1">
      <c r="B55" s="63" t="s">
        <v>24</v>
      </c>
      <c r="C55" s="56"/>
      <c r="D55" s="57"/>
      <c r="E55" s="65"/>
      <c r="F55" s="58"/>
      <c r="G55" s="59"/>
      <c r="H55" s="66"/>
      <c r="I55" s="59"/>
    </row>
    <row r="56" spans="1:9" ht="69" customHeight="1" thickTop="1">
      <c r="B56" s="389" t="s">
        <v>91</v>
      </c>
      <c r="C56" s="390"/>
      <c r="D56" s="390"/>
      <c r="E56" s="390"/>
      <c r="F56" s="390"/>
      <c r="G56" s="391"/>
      <c r="H56" s="64" t="str">
        <f>IF(ISERROR(SUM(H55/E55)),"",(SUM(H55/E55)))</f>
        <v/>
      </c>
      <c r="I56" s="60" t="s">
        <v>50</v>
      </c>
    </row>
    <row r="57" spans="1:9" ht="24.95" customHeight="1">
      <c r="A57" s="386" t="s">
        <v>155</v>
      </c>
      <c r="B57" s="387"/>
      <c r="C57" s="387"/>
      <c r="D57" s="387"/>
      <c r="E57" s="387"/>
      <c r="F57" s="387"/>
      <c r="G57" s="387"/>
      <c r="H57" s="387"/>
      <c r="I57" s="387"/>
    </row>
  </sheetData>
  <mergeCells count="19">
    <mergeCell ref="A5:I5"/>
    <mergeCell ref="A57:I57"/>
    <mergeCell ref="H1:I1"/>
    <mergeCell ref="B56:G56"/>
    <mergeCell ref="B7:B10"/>
    <mergeCell ref="B11:B14"/>
    <mergeCell ref="B15:B18"/>
    <mergeCell ref="B19:B22"/>
    <mergeCell ref="B51:B54"/>
    <mergeCell ref="B3:E4"/>
    <mergeCell ref="G2:G3"/>
    <mergeCell ref="H2:I3"/>
    <mergeCell ref="B39:B42"/>
    <mergeCell ref="B43:B46"/>
    <mergeCell ref="B47:B50"/>
    <mergeCell ref="B23:B26"/>
    <mergeCell ref="B27:B30"/>
    <mergeCell ref="B31:B34"/>
    <mergeCell ref="B35:B38"/>
  </mergeCells>
  <phoneticPr fontId="1"/>
  <printOptions horizontalCentered="1" verticalCentered="1"/>
  <pageMargins left="0.19685039370078741" right="0" top="0" bottom="0.15748031496062992" header="0" footer="0"/>
  <pageSetup paperSize="9" scale="8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AA3" sqref="AA3"/>
    </sheetView>
  </sheetViews>
  <sheetFormatPr defaultRowHeight="13.5"/>
  <cols>
    <col min="1" max="1" width="5.875" style="5" customWidth="1"/>
    <col min="2" max="2" width="7.375" style="5" customWidth="1"/>
    <col min="3" max="4" width="9" style="5"/>
    <col min="5" max="5" width="11.875" style="5" customWidth="1"/>
    <col min="6" max="10" width="9" style="5"/>
    <col min="11" max="11" width="5.75" style="5" customWidth="1"/>
    <col min="12" max="12" width="9" style="5" customWidth="1"/>
    <col min="13" max="13" width="3.875" style="5" customWidth="1"/>
    <col min="14" max="14" width="2.75" style="5" customWidth="1"/>
    <col min="15" max="16384" width="9" style="5"/>
  </cols>
  <sheetData>
    <row r="1" spans="1:14" ht="22.5" customHeight="1">
      <c r="J1" s="388" t="s">
        <v>150</v>
      </c>
      <c r="K1" s="388"/>
      <c r="L1" s="388"/>
      <c r="M1" s="388"/>
      <c r="N1" s="122"/>
    </row>
    <row r="2" spans="1:14" ht="21.75" thickBot="1">
      <c r="A2" s="61" t="s">
        <v>120</v>
      </c>
      <c r="H2" s="62" t="s">
        <v>45</v>
      </c>
      <c r="I2" s="456">
        <f>'申込書 '!G10</f>
        <v>0</v>
      </c>
      <c r="J2" s="457"/>
      <c r="K2" s="457"/>
      <c r="L2" s="457"/>
      <c r="M2" s="458"/>
    </row>
    <row r="3" spans="1:14" ht="48.75" customHeight="1" thickBot="1">
      <c r="A3" s="459" t="s">
        <v>118</v>
      </c>
      <c r="B3" s="460"/>
      <c r="C3" s="452" t="s">
        <v>123</v>
      </c>
      <c r="D3" s="452"/>
      <c r="E3" s="452"/>
      <c r="F3" s="452"/>
      <c r="G3" s="452"/>
      <c r="H3" s="452"/>
      <c r="I3" s="452"/>
      <c r="J3" s="452"/>
      <c r="K3" s="452"/>
      <c r="L3" s="452"/>
      <c r="M3" s="453"/>
    </row>
    <row r="4" spans="1:14" ht="48.75" customHeight="1">
      <c r="A4" s="459" t="s">
        <v>124</v>
      </c>
      <c r="B4" s="460"/>
      <c r="C4" s="452"/>
      <c r="D4" s="452"/>
      <c r="E4" s="452"/>
      <c r="F4" s="452"/>
      <c r="G4" s="452"/>
      <c r="H4" s="452"/>
      <c r="I4" s="452"/>
      <c r="J4" s="452"/>
      <c r="K4" s="452"/>
      <c r="L4" s="452"/>
      <c r="M4" s="453"/>
    </row>
    <row r="5" spans="1:14" ht="48.75" customHeight="1">
      <c r="A5" s="397" t="s">
        <v>111</v>
      </c>
      <c r="B5" s="398"/>
      <c r="C5" s="454"/>
      <c r="D5" s="454"/>
      <c r="E5" s="454"/>
      <c r="F5" s="454"/>
      <c r="G5" s="454"/>
      <c r="H5" s="454"/>
      <c r="I5" s="454"/>
      <c r="J5" s="454"/>
      <c r="K5" s="454"/>
      <c r="L5" s="454"/>
      <c r="M5" s="455"/>
    </row>
    <row r="6" spans="1:14" ht="48.75" customHeight="1">
      <c r="A6" s="461" t="s">
        <v>132</v>
      </c>
      <c r="B6" s="462"/>
      <c r="C6" s="435"/>
      <c r="D6" s="435"/>
      <c r="E6" s="435"/>
      <c r="F6" s="435"/>
      <c r="G6" s="435"/>
      <c r="H6" s="435"/>
      <c r="I6" s="435"/>
      <c r="J6" s="435"/>
      <c r="K6" s="435"/>
      <c r="L6" s="435"/>
      <c r="M6" s="437"/>
    </row>
    <row r="7" spans="1:14" ht="48.75" customHeight="1">
      <c r="A7" s="461" t="s">
        <v>131</v>
      </c>
      <c r="B7" s="462"/>
      <c r="C7" s="434"/>
      <c r="D7" s="435"/>
      <c r="E7" s="435"/>
      <c r="F7" s="435"/>
      <c r="G7" s="436"/>
      <c r="H7" s="131" t="s">
        <v>112</v>
      </c>
      <c r="I7" s="434"/>
      <c r="J7" s="435"/>
      <c r="K7" s="435"/>
      <c r="L7" s="435"/>
      <c r="M7" s="437"/>
    </row>
    <row r="8" spans="1:14" ht="52.5" customHeight="1">
      <c r="A8" s="461" t="s">
        <v>119</v>
      </c>
      <c r="B8" s="462"/>
      <c r="C8" s="429" t="s">
        <v>139</v>
      </c>
      <c r="D8" s="429"/>
      <c r="E8" s="429"/>
      <c r="F8" s="429"/>
      <c r="G8" s="429"/>
      <c r="H8" s="132" t="s">
        <v>113</v>
      </c>
      <c r="I8" s="430" t="s">
        <v>141</v>
      </c>
      <c r="J8" s="430"/>
      <c r="K8" s="430"/>
      <c r="L8" s="430"/>
      <c r="M8" s="431"/>
    </row>
    <row r="9" spans="1:14" ht="52.5" customHeight="1">
      <c r="A9" s="461"/>
      <c r="B9" s="462"/>
      <c r="C9" s="429"/>
      <c r="D9" s="429"/>
      <c r="E9" s="429"/>
      <c r="F9" s="429"/>
      <c r="G9" s="429"/>
      <c r="H9" s="132" t="s">
        <v>114</v>
      </c>
      <c r="I9" s="430" t="s">
        <v>141</v>
      </c>
      <c r="J9" s="430"/>
      <c r="K9" s="430"/>
      <c r="L9" s="430"/>
      <c r="M9" s="431"/>
    </row>
    <row r="10" spans="1:14" ht="50.1" customHeight="1">
      <c r="A10" s="425" t="s">
        <v>115</v>
      </c>
      <c r="B10" s="426"/>
      <c r="C10" s="438" t="s">
        <v>128</v>
      </c>
      <c r="D10" s="438"/>
      <c r="E10" s="440" t="s">
        <v>117</v>
      </c>
      <c r="F10" s="440"/>
      <c r="G10" s="441"/>
      <c r="H10" s="444" t="s">
        <v>138</v>
      </c>
      <c r="I10" s="447" t="s">
        <v>137</v>
      </c>
      <c r="J10" s="447"/>
      <c r="K10" s="450"/>
      <c r="L10" s="450"/>
      <c r="M10" s="133" t="s">
        <v>29</v>
      </c>
    </row>
    <row r="11" spans="1:14" ht="50.1" customHeight="1">
      <c r="A11" s="427"/>
      <c r="B11" s="428"/>
      <c r="C11" s="438" t="s">
        <v>116</v>
      </c>
      <c r="D11" s="438"/>
      <c r="E11" s="440" t="s">
        <v>117</v>
      </c>
      <c r="F11" s="440"/>
      <c r="G11" s="441"/>
      <c r="H11" s="445"/>
      <c r="I11" s="448" t="s">
        <v>27</v>
      </c>
      <c r="J11" s="448"/>
      <c r="K11" s="450"/>
      <c r="L11" s="450"/>
      <c r="M11" s="133" t="s">
        <v>29</v>
      </c>
    </row>
    <row r="12" spans="1:14" ht="50.1" customHeight="1">
      <c r="A12" s="427"/>
      <c r="B12" s="428"/>
      <c r="C12" s="439" t="s">
        <v>27</v>
      </c>
      <c r="D12" s="439"/>
      <c r="E12" s="442" t="s">
        <v>117</v>
      </c>
      <c r="F12" s="442"/>
      <c r="G12" s="443"/>
      <c r="H12" s="446"/>
      <c r="I12" s="449" t="s">
        <v>144</v>
      </c>
      <c r="J12" s="449"/>
      <c r="K12" s="451"/>
      <c r="L12" s="451"/>
      <c r="M12" s="134" t="s">
        <v>29</v>
      </c>
    </row>
    <row r="13" spans="1:14" ht="47.25" customHeight="1">
      <c r="A13" s="397" t="s">
        <v>122</v>
      </c>
      <c r="B13" s="398"/>
      <c r="C13" s="399" t="s">
        <v>142</v>
      </c>
      <c r="D13" s="399"/>
      <c r="E13" s="399"/>
      <c r="F13" s="399"/>
      <c r="G13" s="399"/>
      <c r="H13" s="399"/>
      <c r="I13" s="399"/>
      <c r="J13" s="399"/>
      <c r="K13" s="399"/>
      <c r="L13" s="399"/>
      <c r="M13" s="400"/>
      <c r="N13" s="62"/>
    </row>
    <row r="14" spans="1:14" ht="45" customHeight="1">
      <c r="A14" s="397" t="s">
        <v>126</v>
      </c>
      <c r="B14" s="398"/>
      <c r="C14" s="421" t="s">
        <v>143</v>
      </c>
      <c r="D14" s="421"/>
      <c r="E14" s="421"/>
      <c r="F14" s="421"/>
      <c r="G14" s="421"/>
      <c r="H14" s="421"/>
      <c r="I14" s="421"/>
      <c r="J14" s="421"/>
      <c r="K14" s="421"/>
      <c r="L14" s="421"/>
      <c r="M14" s="422"/>
      <c r="N14" s="62"/>
    </row>
    <row r="15" spans="1:14" ht="62.25" customHeight="1" thickBot="1">
      <c r="A15" s="432"/>
      <c r="B15" s="433"/>
      <c r="C15" s="423"/>
      <c r="D15" s="423"/>
      <c r="E15" s="423"/>
      <c r="F15" s="423"/>
      <c r="G15" s="423"/>
      <c r="H15" s="423"/>
      <c r="I15" s="423"/>
      <c r="J15" s="423"/>
      <c r="K15" s="423"/>
      <c r="L15" s="423"/>
      <c r="M15" s="424"/>
      <c r="N15" s="62"/>
    </row>
    <row r="16" spans="1:14" ht="30.75" customHeight="1" thickBot="1">
      <c r="A16" s="135" t="s">
        <v>127</v>
      </c>
      <c r="B16" s="62"/>
      <c r="C16" s="62"/>
      <c r="D16" s="62"/>
      <c r="E16" s="62"/>
      <c r="F16" s="62"/>
      <c r="G16" s="62"/>
    </row>
    <row r="17" spans="1:13" ht="30" customHeight="1">
      <c r="A17" s="401"/>
      <c r="B17" s="402"/>
      <c r="C17" s="402"/>
      <c r="D17" s="402"/>
      <c r="E17" s="402"/>
      <c r="F17" s="402"/>
      <c r="G17" s="402"/>
      <c r="H17" s="402"/>
      <c r="I17" s="402"/>
      <c r="J17" s="402"/>
      <c r="K17" s="402"/>
      <c r="L17" s="402"/>
      <c r="M17" s="403"/>
    </row>
    <row r="18" spans="1:13" ht="30" customHeight="1">
      <c r="A18" s="404"/>
      <c r="B18" s="405"/>
      <c r="C18" s="405"/>
      <c r="D18" s="405"/>
      <c r="E18" s="405"/>
      <c r="F18" s="405"/>
      <c r="G18" s="405"/>
      <c r="H18" s="405"/>
      <c r="I18" s="405"/>
      <c r="J18" s="405"/>
      <c r="K18" s="405"/>
      <c r="L18" s="405"/>
      <c r="M18" s="406"/>
    </row>
    <row r="19" spans="1:13" s="2" customFormat="1" ht="30" customHeight="1">
      <c r="A19" s="404"/>
      <c r="B19" s="405"/>
      <c r="C19" s="405"/>
      <c r="D19" s="405"/>
      <c r="E19" s="405"/>
      <c r="F19" s="405"/>
      <c r="G19" s="405"/>
      <c r="H19" s="405"/>
      <c r="I19" s="405"/>
      <c r="J19" s="405"/>
      <c r="K19" s="405"/>
      <c r="L19" s="405"/>
      <c r="M19" s="406"/>
    </row>
    <row r="20" spans="1:13" s="2" customFormat="1" ht="28.5" customHeight="1" thickBot="1">
      <c r="A20" s="418"/>
      <c r="B20" s="419"/>
      <c r="C20" s="419"/>
      <c r="D20" s="419"/>
      <c r="E20" s="419"/>
      <c r="F20" s="419"/>
      <c r="G20" s="419"/>
      <c r="H20" s="419"/>
      <c r="I20" s="419"/>
      <c r="J20" s="419"/>
      <c r="K20" s="419"/>
      <c r="L20" s="419"/>
      <c r="M20" s="420"/>
    </row>
    <row r="21" spans="1:13" s="2" customFormat="1" ht="28.5" customHeight="1" thickBot="1">
      <c r="A21" s="416" t="s">
        <v>121</v>
      </c>
      <c r="B21" s="416"/>
      <c r="C21" s="416"/>
      <c r="D21" s="416"/>
      <c r="E21" s="416"/>
      <c r="F21" s="416"/>
      <c r="G21" s="416"/>
      <c r="H21" s="416"/>
      <c r="I21" s="416"/>
      <c r="J21" s="416"/>
      <c r="K21" s="416"/>
      <c r="L21" s="416"/>
      <c r="M21" s="417"/>
    </row>
    <row r="22" spans="1:13" s="2" customFormat="1" ht="24.75" customHeight="1">
      <c r="A22" s="410"/>
      <c r="B22" s="411"/>
      <c r="C22" s="411"/>
      <c r="D22" s="411"/>
      <c r="E22" s="411"/>
      <c r="F22" s="411"/>
      <c r="G22" s="411"/>
      <c r="H22" s="411"/>
      <c r="I22" s="411"/>
      <c r="J22" s="411"/>
      <c r="K22" s="411"/>
      <c r="L22" s="411"/>
      <c r="M22" s="412"/>
    </row>
    <row r="23" spans="1:13" s="2" customFormat="1" ht="24.75" customHeight="1">
      <c r="A23" s="407"/>
      <c r="B23" s="408"/>
      <c r="C23" s="408"/>
      <c r="D23" s="408"/>
      <c r="E23" s="408"/>
      <c r="F23" s="408"/>
      <c r="G23" s="408"/>
      <c r="H23" s="408"/>
      <c r="I23" s="408"/>
      <c r="J23" s="408"/>
      <c r="K23" s="408"/>
      <c r="L23" s="408"/>
      <c r="M23" s="409"/>
    </row>
    <row r="24" spans="1:13" ht="28.5" customHeight="1">
      <c r="A24" s="407"/>
      <c r="B24" s="408"/>
      <c r="C24" s="408"/>
      <c r="D24" s="408"/>
      <c r="E24" s="408"/>
      <c r="F24" s="408"/>
      <c r="G24" s="408"/>
      <c r="H24" s="408"/>
      <c r="I24" s="408"/>
      <c r="J24" s="408"/>
      <c r="K24" s="408"/>
      <c r="L24" s="408"/>
      <c r="M24" s="409"/>
    </row>
    <row r="25" spans="1:13" s="2" customFormat="1" ht="28.5" customHeight="1" thickBot="1">
      <c r="A25" s="413"/>
      <c r="B25" s="414"/>
      <c r="C25" s="414"/>
      <c r="D25" s="414"/>
      <c r="E25" s="414"/>
      <c r="F25" s="414"/>
      <c r="G25" s="414"/>
      <c r="H25" s="414"/>
      <c r="I25" s="414"/>
      <c r="J25" s="414"/>
      <c r="K25" s="414"/>
      <c r="L25" s="414"/>
      <c r="M25" s="415"/>
    </row>
    <row r="26" spans="1:13" ht="24.95" customHeight="1">
      <c r="A26" s="395" t="s">
        <v>156</v>
      </c>
      <c r="B26" s="396"/>
      <c r="C26" s="396"/>
      <c r="D26" s="396"/>
      <c r="E26" s="396"/>
      <c r="F26" s="396"/>
      <c r="G26" s="396"/>
      <c r="H26" s="396"/>
      <c r="I26" s="396"/>
      <c r="J26" s="396"/>
      <c r="K26" s="396"/>
      <c r="L26" s="396"/>
      <c r="M26" s="396"/>
    </row>
  </sheetData>
  <mergeCells count="45">
    <mergeCell ref="A8:B9"/>
    <mergeCell ref="A6:B6"/>
    <mergeCell ref="A7:B7"/>
    <mergeCell ref="A4:B4"/>
    <mergeCell ref="J1:M1"/>
    <mergeCell ref="C4:M4"/>
    <mergeCell ref="I2:M2"/>
    <mergeCell ref="A3:B3"/>
    <mergeCell ref="A5:B5"/>
    <mergeCell ref="K10:L10"/>
    <mergeCell ref="K11:L11"/>
    <mergeCell ref="K12:L12"/>
    <mergeCell ref="E10:G10"/>
    <mergeCell ref="C3:M3"/>
    <mergeCell ref="C5:M5"/>
    <mergeCell ref="C6:M6"/>
    <mergeCell ref="A10:B12"/>
    <mergeCell ref="C8:G9"/>
    <mergeCell ref="I8:M8"/>
    <mergeCell ref="A14:B15"/>
    <mergeCell ref="C7:G7"/>
    <mergeCell ref="I7:M7"/>
    <mergeCell ref="C11:D11"/>
    <mergeCell ref="C12:D12"/>
    <mergeCell ref="E11:G11"/>
    <mergeCell ref="E12:G12"/>
    <mergeCell ref="C10:D10"/>
    <mergeCell ref="H10:H12"/>
    <mergeCell ref="I9:M9"/>
    <mergeCell ref="I10:J10"/>
    <mergeCell ref="I11:J11"/>
    <mergeCell ref="I12:J12"/>
    <mergeCell ref="A26:M26"/>
    <mergeCell ref="A13:B13"/>
    <mergeCell ref="C13:M13"/>
    <mergeCell ref="A17:M17"/>
    <mergeCell ref="A18:M18"/>
    <mergeCell ref="A19:M19"/>
    <mergeCell ref="A24:M24"/>
    <mergeCell ref="A22:M22"/>
    <mergeCell ref="A25:M25"/>
    <mergeCell ref="A21:M21"/>
    <mergeCell ref="A23:M23"/>
    <mergeCell ref="A20:M20"/>
    <mergeCell ref="C14:M15"/>
  </mergeCells>
  <phoneticPr fontId="1"/>
  <pageMargins left="0.59055118110236227" right="0" top="0.47244094488188981" bottom="0.15748031496062992" header="3.937007874015748E-2" footer="0"/>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vt:lpstr>
      <vt:lpstr>事業実施（スケジュール）</vt:lpstr>
      <vt:lpstr>目的等</vt:lpstr>
      <vt:lpstr>'事業実施（スケジュール）'!Print_Area</vt:lpstr>
      <vt:lpstr>'収支予算 '!Print_Area</vt:lpstr>
      <vt:lpstr>'申込書 '!Print_Area</vt:lpstr>
      <vt:lpstr>目的等!Print_Area</vt:lpstr>
    </vt:vector>
  </TitlesOfParts>
  <Company>yokohama volunteer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shakyo18</cp:lastModifiedBy>
  <cp:lastPrinted>2021-02-26T04:32:58Z</cp:lastPrinted>
  <dcterms:created xsi:type="dcterms:W3CDTF">2006-09-28T10:55:46Z</dcterms:created>
  <dcterms:modified xsi:type="dcterms:W3CDTF">2021-02-26T04:33:13Z</dcterms:modified>
</cp:coreProperties>
</file>